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December 2022\"/>
    </mc:Choice>
  </mc:AlternateContent>
  <xr:revisionPtr revIDLastSave="0" documentId="13_ncr:1_{B4507C9F-4A22-45B6-9396-F1C0D8C773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TTS-II'!$A$5:$G$19</definedName>
    <definedName name="_xlnm.Print_Area" localSheetId="7">'Scheme NPS TTS-II'!$A$1:$G$30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3" l="1"/>
  <c r="F61" i="3" s="1"/>
  <c r="G52" i="3"/>
  <c r="G61" i="3" s="1"/>
  <c r="G29" i="3"/>
  <c r="E29" i="3"/>
  <c r="F29" i="3"/>
  <c r="E16" i="4" l="1"/>
  <c r="F16" i="4"/>
  <c r="G16" i="4"/>
  <c r="G15" i="9" l="1"/>
  <c r="F15" i="9"/>
  <c r="E15" i="9"/>
  <c r="G44" i="7" l="1"/>
  <c r="G53" i="7" s="1"/>
  <c r="F44" i="7"/>
  <c r="F53" i="7" s="1"/>
  <c r="G21" i="7"/>
  <c r="F21" i="7"/>
  <c r="E21" i="7"/>
  <c r="G40" i="6"/>
  <c r="G49" i="6" s="1"/>
  <c r="F40" i="6"/>
  <c r="F49" i="6" s="1"/>
  <c r="G18" i="6"/>
  <c r="F18" i="6"/>
  <c r="E18" i="6"/>
  <c r="G45" i="5" l="1"/>
  <c r="F45" i="5"/>
  <c r="E45" i="5"/>
  <c r="G57" i="2" l="1"/>
  <c r="G66" i="2" s="1"/>
  <c r="F57" i="2"/>
  <c r="F66" i="2" s="1"/>
  <c r="G34" i="2"/>
  <c r="F34" i="2"/>
  <c r="E34" i="2"/>
  <c r="G45" i="1" l="1"/>
  <c r="F45" i="1"/>
  <c r="E45" i="1"/>
</calcChain>
</file>

<file path=xl/sharedStrings.xml><?xml version="1.0" encoding="utf-8"?>
<sst xmlns="http://schemas.openxmlformats.org/spreadsheetml/2006/main" count="821" uniqueCount="275">
  <si>
    <t>Quantity</t>
  </si>
  <si>
    <t>% of Portfolio</t>
  </si>
  <si>
    <t>INE038A01020</t>
  </si>
  <si>
    <t>INE066A01021</t>
  </si>
  <si>
    <t>INE101A01026</t>
  </si>
  <si>
    <t>INE095A01012</t>
  </si>
  <si>
    <t>INE090A01021</t>
  </si>
  <si>
    <t>INE040A01034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</si>
  <si>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</si>
  <si>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</si>
  <si>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</si>
  <si>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</si>
  <si>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</si>
  <si>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</si>
  <si>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</si>
  <si>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</si>
  <si>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</si>
  <si>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</si>
  <si>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</si>
  <si>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</si>
  <si>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</si>
  <si>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</si>
  <si>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</si>
  <si>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</si>
  <si>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</si>
  <si>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</si>
  <si>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</si>
  <si>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</si>
  <si>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</si>
  <si>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</si>
  <si>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</si>
  <si>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</si>
  <si>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</si>
  <si>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Total</t>
  </si>
  <si>
    <t>Grand Total</t>
  </si>
  <si>
    <t>Average Maturity of Portfolio (in yrs)</t>
  </si>
  <si>
    <t>Equity</t>
  </si>
  <si>
    <t>NIL</t>
  </si>
  <si>
    <t>Rating</t>
  </si>
  <si>
    <t>INE936D07174</t>
  </si>
  <si>
    <t>INE261F08BZ9</t>
  </si>
  <si>
    <t>INE062A08330</t>
  </si>
  <si>
    <t>INE094A08143</t>
  </si>
  <si>
    <t>INE261F08DU6</t>
  </si>
  <si>
    <t>INE053F08205</t>
  </si>
  <si>
    <t>INE296A07SD9</t>
  </si>
  <si>
    <t>INE115A07QA1</t>
  </si>
  <si>
    <t>INE134E07AN1</t>
  </si>
  <si>
    <t>INE020B08BH6</t>
  </si>
  <si>
    <t>INE476A08050</t>
  </si>
  <si>
    <t>INE001A07RT1</t>
  </si>
  <si>
    <t>INE206D08162</t>
  </si>
  <si>
    <t>INE752E07LR8</t>
  </si>
  <si>
    <t>Credit Rating Exposure</t>
  </si>
  <si>
    <t>AAA / Equivalent</t>
  </si>
  <si>
    <t>IN0020120039</t>
  </si>
  <si>
    <t>IN0020140060</t>
  </si>
  <si>
    <t>IN0020220060</t>
  </si>
  <si>
    <t>IN0020220011</t>
  </si>
  <si>
    <t>IN0020220029</t>
  </si>
  <si>
    <t>IN2220220130</t>
  </si>
  <si>
    <t>IN0020210244</t>
  </si>
  <si>
    <t>IN0020220037</t>
  </si>
  <si>
    <t>IN0020150028</t>
  </si>
  <si>
    <t>IN1520220071</t>
  </si>
  <si>
    <t>IN0020210152</t>
  </si>
  <si>
    <t>IN0020110055</t>
  </si>
  <si>
    <t>INE001A07RK0</t>
  </si>
  <si>
    <t>IN0020210012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</si>
  <si>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</si>
  <si>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</si>
  <si>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</si>
  <si>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</si>
  <si>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</si>
  <si>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</si>
  <si>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</si>
  <si>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</si>
  <si>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</si>
  <si>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</si>
  <si>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</si>
  <si>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</si>
  <si>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</si>
  <si>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</si>
  <si>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</si>
  <si>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</si>
  <si>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</si>
  <si>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</si>
  <si>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</si>
  <si>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</si>
  <si>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</si>
  <si>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</si>
  <si>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</si>
  <si>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</si>
  <si>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</si>
  <si>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</si>
  <si>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</si>
  <si>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</si>
  <si>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</si>
  <si>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</si>
  <si>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</si>
  <si>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</si>
  <si>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</si>
  <si>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</si>
  <si>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</si>
  <si>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</si>
  <si>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</si>
  <si>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</si>
  <si>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</si>
  <si>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</si>
  <si>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</si>
  <si>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</si>
  <si>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</si>
  <si>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</si>
  <si>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</si>
  <si>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</si>
  <si>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</si>
  <si>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</si>
  <si>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</si>
  <si>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</si>
  <si>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</si>
  <si>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</si>
  <si>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</si>
  <si>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</si>
  <si>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</si>
  <si>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</si>
  <si>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</si>
  <si>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</si>
  <si>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</si>
  <si>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</si>
  <si>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</si>
  <si>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</si>
  <si>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</si>
  <si>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146675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</si>
  <si>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</si>
  <si>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</si>
  <si>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</si>
  <si>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</si>
  <si>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</si>
  <si>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</si>
  <si>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</si>
  <si>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</si>
  <si>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</si>
  <si>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</si>
  <si>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</si>
  <si>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</si>
  <si>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</si>
  <si>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</si>
  <si>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Debt Instruments -</t>
  </si>
  <si>
    <t>Bonds</t>
  </si>
  <si>
    <t>19201</t>
  </si>
  <si>
    <t>Production of liquid and gaseous fuels, illuminating oils, lubricating oils or greases or other products from crude petroleum or bituminous minerals</t>
  </si>
  <si>
    <t>AAA</t>
  </si>
  <si>
    <t>35104</t>
  </si>
  <si>
    <t>Electric power generation and transmission by nuclear power plants</t>
  </si>
  <si>
    <t>64199</t>
  </si>
  <si>
    <t>Other monetary intermediation services n.e.c.</t>
  </si>
  <si>
    <t>INE860H07ID8</t>
  </si>
  <si>
    <t>INE905Y07050</t>
  </si>
  <si>
    <t>INE539K07221</t>
  </si>
  <si>
    <t>INE306N07MN1</t>
  </si>
  <si>
    <t>INE306N07MS0</t>
  </si>
  <si>
    <t>119415</t>
  </si>
  <si>
    <t>Modified Duration (in yrs)</t>
  </si>
  <si>
    <t>Yield to Maturity (%) (annualised) (at market price)</t>
  </si>
  <si>
    <t>Central Government Securities</t>
  </si>
  <si>
    <t>State Development Loans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</si>
  <si>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</si>
  <si>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</si>
  <si>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</si>
  <si>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</si>
  <si>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</si>
  <si>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</si>
  <si>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</si>
  <si>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</si>
  <si>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</si>
  <si>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</si>
  <si>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B / Equivalent</t>
  </si>
  <si>
    <t>D / Equivalent</t>
  </si>
  <si>
    <t xml:space="preserve">    (out of above Net NPA)</t>
  </si>
  <si>
    <t>Bank FD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</si>
  <si>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</si>
  <si>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</si>
  <si>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</si>
  <si>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</si>
  <si>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</si>
  <si>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 xml:space="preserve">        Market Value</t>
  </si>
  <si>
    <t xml:space="preserve">        % Of Portfolio</t>
  </si>
  <si>
    <t>Name of the Scheme : NPS TRUST - A/C TATA PENSION MANAGEMENT LIMITED SCHEME G - TIER I</t>
  </si>
  <si>
    <t>Government Guaranteed Bond</t>
  </si>
  <si>
    <t>Lower (Below Investment Grade)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</si>
  <si>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</si>
  <si>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</si>
  <si>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</si>
  <si>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</si>
  <si>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</si>
  <si>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</si>
  <si>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</si>
  <si>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</si>
  <si>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</si>
  <si>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</si>
  <si>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</si>
  <si>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</si>
  <si>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</si>
  <si>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</si>
  <si>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</si>
  <si>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</si>
  <si>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</si>
  <si>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</si>
  <si>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</si>
  <si>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</si>
  <si>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</si>
  <si>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</si>
  <si>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</si>
  <si>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</si>
  <si>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</si>
  <si>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</si>
  <si>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</si>
  <si>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</si>
  <si>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</si>
  <si>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</si>
  <si>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</si>
  <si>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</si>
  <si>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</si>
  <si>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</si>
  <si>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INDUSIND BANK LIMITED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</si>
  <si>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</si>
  <si>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</si>
  <si>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</si>
  <si>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</si>
  <si>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</si>
  <si>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AXIS OVERNIGHT FUND - DIRECT PLAN - GROWTH OPTION</t>
  </si>
  <si>
    <t>7.54% HPCL SERIES V 15 APR 2033</t>
  </si>
  <si>
    <t>6.40% JAMNAGAR UTILITIES &amp; POWER PVT LTD 29 SEP 2026</t>
  </si>
  <si>
    <t>NPCL 09.18% SERIESXXVIII TRANCHE E 23 JAN 2029</t>
  </si>
  <si>
    <t>9.30% PGC SERIES - XLVI 04 SEP 2029</t>
  </si>
  <si>
    <t>8.40% CANARA BANK 27 APR 2026</t>
  </si>
  <si>
    <t>7.51% SBI LTB 06 DEC 2032</t>
  </si>
  <si>
    <t>7.82% LIC HF 18 NOVEMBER 2032</t>
  </si>
  <si>
    <t>8.55% HDFC SERIES V 27 MARCH 2029</t>
  </si>
  <si>
    <t>7.27% NABARD SERIES 20J 14 FEB 2030</t>
  </si>
  <si>
    <t>7.54% NABARD SERIES 23E 15 APR 2033</t>
  </si>
  <si>
    <t>8.12% ADITYA BIRLA FINANCE LTD SERIES H3 18 NOV 2032</t>
  </si>
  <si>
    <t>7.97% KOTAK INFRA DEBT FUND 17 DEC 2027</t>
  </si>
  <si>
    <t>IRFC 07.64% SERIES 165 28 NOV 2037</t>
  </si>
  <si>
    <t>7% PFC TRCNC I SER III IV  22 JANUARY 2031</t>
  </si>
  <si>
    <t>7.82% BAJAJ FINANCE SERIES 286 TRANCH 7 08 SEP 2032</t>
  </si>
  <si>
    <t>8.15% HDFC CREDILA 07 JULY 2032</t>
  </si>
  <si>
    <t>7.10% TCFL SERIES H FY 21 22 29 SEP 2031</t>
  </si>
  <si>
    <t>8.37% REC LIMITED SERIES 169 MAT 07 DEC 2028</t>
  </si>
  <si>
    <t>8.00% TCFSL SERIES FY 22 23 OPTION I 01 JUN 2032</t>
  </si>
  <si>
    <t>BARODA BNP PARIBAS LIQUID FUND DIRECT GROWTH</t>
  </si>
  <si>
    <t>7.26% GSEC  22 AUG 2032</t>
  </si>
  <si>
    <t>7.54% GSEC 23 MAY 2036</t>
  </si>
  <si>
    <t>7.38% GSEC 20 JUN 2027</t>
  </si>
  <si>
    <t>07.10% GSEC 18 APR 2029</t>
  </si>
  <si>
    <t>6.54% GSEC 17 JAN 2032</t>
  </si>
  <si>
    <t>8.15% GOI  24 NOV 2026</t>
  </si>
  <si>
    <t>6.67% GSEC 15 DEC 2035</t>
  </si>
  <si>
    <t>8.97% GSEC 05 DEC 2030</t>
  </si>
  <si>
    <t>8.33% GOI 09 JUL 2026</t>
  </si>
  <si>
    <t>7.88% GSEC 19 MAR 2030</t>
  </si>
  <si>
    <t>7.70% MAHARASHTRA SGS 19 OCT 2030</t>
  </si>
  <si>
    <t>7.61% GUJARAT SDL 03 AUG 2032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</si>
  <si>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</si>
  <si>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</si>
  <si>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</si>
  <si>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</si>
  <si>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</si>
  <si>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9.00% HDFC SERIES U 005 29 NOV 2028</t>
  </si>
  <si>
    <t>5.63% GOI 12 APR 2026</t>
  </si>
  <si>
    <t>TATA OVERNIGHT FUND</t>
  </si>
  <si>
    <t>146980</t>
  </si>
  <si>
    <t>DSP OVERNIGHT FUND - DIRECT PLAN - GROWTH</t>
  </si>
  <si>
    <t>146062</t>
  </si>
  <si>
    <t>Portfolio Statement as on December 30,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</si>
</sst>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104">
    <xf numFmtId="0" fontId="0" fillId="0" borderId="0" xfId="0" applyAlignment="1">
      <alignment wrapText="1" readingOrder="1"/>
    </xf>
    <xf numFmtId="0" fontId="6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4" fontId="2" fillId="0" borderId="0" xfId="0" applyNumberFormat="1" applyFont="1">
      <alignment wrapText="1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4" fontId="9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7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2" applyFont="1" applyBorder="1" applyAlignment="1">
      <alignment vertical="center" wrapText="1"/>
    </xf>
    <xf numFmtId="4" fontId="2" fillId="0" borderId="0" xfId="2" applyNumberFormat="1" applyFont="1"/>
    <xf numFmtId="16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164" fontId="2" fillId="0" borderId="2" xfId="2" applyNumberFormat="1" applyFont="1" applyBorder="1" applyAlignment="1">
      <alignment horizontal="center" vertical="center"/>
    </xf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0</xdr:rowOff>
    </xdr:from>
    <xdr:to>
      <xdr:col>7</xdr:col>
      <xdr:colOff>28575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19050</xdr:rowOff>
    </xdr:from>
    <xdr:to>
      <xdr:col>8</xdr:col>
      <xdr:colOff>38100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1905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58050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0</xdr:row>
      <xdr:rowOff>9525</xdr:rowOff>
    </xdr:from>
    <xdr:to>
      <xdr:col>7</xdr:col>
      <xdr:colOff>19050</xdr:colOff>
      <xdr:row>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5" y="9525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869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showGridLines="0" tabSelected="1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4" customWidth="1"/>
    <col min="5" max="5" width="15.42578125" style="62" customWidth="1"/>
    <col min="6" max="6" width="18.42578125" style="62" customWidth="1"/>
    <col min="7" max="7" width="9.7109375" style="24" customWidth="1"/>
    <col min="8" max="16384" width="9.140625" style="26"/>
  </cols>
  <sheetData>
    <row r="1" spans="1:9" s="27" customFormat="1" x14ac:dyDescent="0.25">
      <c r="A1" s="1" t="s">
        <v>69</v>
      </c>
      <c r="B1" s="1"/>
      <c r="C1" s="66"/>
      <c r="D1" s="1"/>
      <c r="E1" s="24"/>
      <c r="F1" s="25"/>
      <c r="G1" s="25"/>
    </row>
    <row r="2" spans="1:9" s="27" customFormat="1" x14ac:dyDescent="0.25">
      <c r="A2" s="1" t="s">
        <v>70</v>
      </c>
      <c r="B2" s="1"/>
      <c r="C2" s="66"/>
      <c r="D2" s="1"/>
      <c r="E2" s="25"/>
      <c r="F2" s="25"/>
      <c r="G2" s="25"/>
    </row>
    <row r="3" spans="1:9" s="27" customFormat="1" x14ac:dyDescent="0.25">
      <c r="A3" s="1" t="s">
        <v>274</v>
      </c>
      <c r="B3" s="1"/>
      <c r="C3" s="66"/>
      <c r="D3" s="1"/>
      <c r="E3" s="24"/>
      <c r="F3" s="24"/>
      <c r="G3" s="25"/>
    </row>
    <row r="4" spans="1:9" s="28" customFormat="1" x14ac:dyDescent="0.25">
      <c r="A4" s="93"/>
      <c r="B4" s="93"/>
      <c r="C4" s="93"/>
      <c r="D4" s="93"/>
      <c r="E4" s="93"/>
      <c r="F4" s="93"/>
      <c r="G4" s="93"/>
    </row>
    <row r="5" spans="1:9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</row>
    <row r="6" spans="1:9" s="27" customFormat="1" x14ac:dyDescent="0.25">
      <c r="A6" s="31" t="s">
        <v>76</v>
      </c>
      <c r="B6" s="31"/>
      <c r="C6" s="67"/>
      <c r="D6" s="74"/>
      <c r="E6" s="32"/>
      <c r="F6" s="33"/>
      <c r="G6" s="30"/>
    </row>
    <row r="7" spans="1:9" s="27" customFormat="1" x14ac:dyDescent="0.25">
      <c r="A7" s="36" t="s">
        <v>77</v>
      </c>
      <c r="B7" s="36"/>
      <c r="C7" s="29"/>
      <c r="D7" s="68"/>
      <c r="E7" s="37"/>
      <c r="F7" s="33"/>
      <c r="G7" s="30"/>
    </row>
    <row r="8" spans="1:9" s="27" customFormat="1" x14ac:dyDescent="0.25">
      <c r="A8" s="38" t="s">
        <v>199</v>
      </c>
      <c r="B8" s="38" t="s">
        <v>19</v>
      </c>
      <c r="C8" s="35" t="s">
        <v>78</v>
      </c>
      <c r="D8" s="69" t="s">
        <v>79</v>
      </c>
      <c r="E8" s="39">
        <v>16375</v>
      </c>
      <c r="F8" s="40">
        <v>3685193.75</v>
      </c>
      <c r="G8" s="40">
        <v>2.2714466707157035</v>
      </c>
      <c r="I8" s="26"/>
    </row>
    <row r="9" spans="1:9" s="27" customFormat="1" x14ac:dyDescent="0.25">
      <c r="A9" s="38" t="s">
        <v>200</v>
      </c>
      <c r="B9" s="38" t="s">
        <v>32</v>
      </c>
      <c r="C9" s="35" t="s">
        <v>80</v>
      </c>
      <c r="D9" s="69" t="s">
        <v>81</v>
      </c>
      <c r="E9" s="39">
        <v>4030</v>
      </c>
      <c r="F9" s="40">
        <v>3090808.5</v>
      </c>
      <c r="G9" s="40">
        <v>1.905084821427584</v>
      </c>
      <c r="I9" s="26"/>
    </row>
    <row r="10" spans="1:9" s="27" customFormat="1" x14ac:dyDescent="0.25">
      <c r="A10" s="38" t="s">
        <v>201</v>
      </c>
      <c r="B10" s="38" t="s">
        <v>11</v>
      </c>
      <c r="C10" s="35" t="s">
        <v>82</v>
      </c>
      <c r="D10" s="69" t="s">
        <v>83</v>
      </c>
      <c r="E10" s="39">
        <v>17445</v>
      </c>
      <c r="F10" s="40">
        <v>5783889.75</v>
      </c>
      <c r="G10" s="40">
        <v>3.5650220877597505</v>
      </c>
      <c r="I10" s="26"/>
    </row>
    <row r="11" spans="1:9" s="27" customFormat="1" x14ac:dyDescent="0.25">
      <c r="A11" s="38" t="s">
        <v>202</v>
      </c>
      <c r="B11" s="38" t="s">
        <v>29</v>
      </c>
      <c r="C11" s="35" t="s">
        <v>84</v>
      </c>
      <c r="D11" s="69" t="s">
        <v>85</v>
      </c>
      <c r="E11" s="39">
        <v>5026</v>
      </c>
      <c r="F11" s="40">
        <v>12802227.199999999</v>
      </c>
      <c r="G11" s="40">
        <v>7.8909219769478938</v>
      </c>
      <c r="I11" s="26"/>
    </row>
    <row r="12" spans="1:9" s="27" customFormat="1" x14ac:dyDescent="0.25">
      <c r="A12" s="38" t="s">
        <v>203</v>
      </c>
      <c r="B12" s="38" t="s">
        <v>21</v>
      </c>
      <c r="C12" s="35" t="s">
        <v>86</v>
      </c>
      <c r="D12" s="69" t="s">
        <v>87</v>
      </c>
      <c r="E12" s="39">
        <v>1065</v>
      </c>
      <c r="F12" s="40">
        <v>3288613.5</v>
      </c>
      <c r="G12" s="40">
        <v>2.0270060931927172</v>
      </c>
      <c r="I12" s="26"/>
    </row>
    <row r="13" spans="1:9" s="27" customFormat="1" x14ac:dyDescent="0.25">
      <c r="A13" s="38" t="s">
        <v>204</v>
      </c>
      <c r="B13" s="38" t="s">
        <v>22</v>
      </c>
      <c r="C13" s="35" t="s">
        <v>88</v>
      </c>
      <c r="D13" s="69" t="s">
        <v>89</v>
      </c>
      <c r="E13" s="39">
        <v>1715</v>
      </c>
      <c r="F13" s="40">
        <v>4392200.75</v>
      </c>
      <c r="G13" s="40">
        <v>2.7072253041519234</v>
      </c>
      <c r="I13" s="26"/>
    </row>
    <row r="14" spans="1:9" s="27" customFormat="1" x14ac:dyDescent="0.25">
      <c r="A14" s="38" t="s">
        <v>205</v>
      </c>
      <c r="B14" s="38" t="s">
        <v>9</v>
      </c>
      <c r="C14" s="35" t="s">
        <v>90</v>
      </c>
      <c r="D14" s="69" t="s">
        <v>91</v>
      </c>
      <c r="E14" s="39">
        <v>1985</v>
      </c>
      <c r="F14" s="40">
        <v>3421147.5</v>
      </c>
      <c r="G14" s="40">
        <v>2.10869621140065</v>
      </c>
      <c r="I14" s="26"/>
    </row>
    <row r="15" spans="1:9" s="27" customFormat="1" ht="60" x14ac:dyDescent="0.25">
      <c r="A15" s="38" t="s">
        <v>206</v>
      </c>
      <c r="B15" s="38" t="s">
        <v>25</v>
      </c>
      <c r="C15" s="35" t="s">
        <v>92</v>
      </c>
      <c r="D15" s="69" t="s">
        <v>93</v>
      </c>
      <c r="E15" s="39">
        <v>3955</v>
      </c>
      <c r="F15" s="40">
        <v>4255382.25</v>
      </c>
      <c r="G15" s="40">
        <v>2.6228943442621437</v>
      </c>
      <c r="I15" s="26"/>
    </row>
    <row r="16" spans="1:9" s="27" customFormat="1" ht="60" x14ac:dyDescent="0.25">
      <c r="A16" s="38" t="s">
        <v>207</v>
      </c>
      <c r="B16" s="38" t="s">
        <v>24</v>
      </c>
      <c r="C16" s="35" t="s">
        <v>92</v>
      </c>
      <c r="D16" s="69" t="s">
        <v>93</v>
      </c>
      <c r="E16" s="39">
        <v>3295</v>
      </c>
      <c r="F16" s="40">
        <v>3299613</v>
      </c>
      <c r="G16" s="40">
        <v>2.0337858663469879</v>
      </c>
      <c r="I16" s="26"/>
    </row>
    <row r="17" spans="1:9" s="27" customFormat="1" ht="60" x14ac:dyDescent="0.25">
      <c r="A17" s="38" t="s">
        <v>208</v>
      </c>
      <c r="B17" s="38" t="s">
        <v>23</v>
      </c>
      <c r="C17" s="35" t="s">
        <v>92</v>
      </c>
      <c r="D17" s="69" t="s">
        <v>93</v>
      </c>
      <c r="E17" s="39">
        <v>960</v>
      </c>
      <c r="F17" s="40">
        <v>3276672</v>
      </c>
      <c r="G17" s="40">
        <v>2.0196456985273481</v>
      </c>
      <c r="I17" s="26"/>
    </row>
    <row r="18" spans="1:9" s="27" customFormat="1" x14ac:dyDescent="0.25">
      <c r="A18" s="38" t="s">
        <v>209</v>
      </c>
      <c r="B18" s="38" t="s">
        <v>10</v>
      </c>
      <c r="C18" s="35" t="s">
        <v>94</v>
      </c>
      <c r="D18" s="69" t="s">
        <v>95</v>
      </c>
      <c r="E18" s="39">
        <v>660</v>
      </c>
      <c r="F18" s="40">
        <v>4592973</v>
      </c>
      <c r="G18" s="40">
        <v>2.8309755028584642</v>
      </c>
      <c r="I18" s="26"/>
    </row>
    <row r="19" spans="1:9" s="27" customFormat="1" ht="30" x14ac:dyDescent="0.25">
      <c r="A19" s="38" t="s">
        <v>210</v>
      </c>
      <c r="B19" s="38" t="s">
        <v>2</v>
      </c>
      <c r="C19" s="35" t="s">
        <v>96</v>
      </c>
      <c r="D19" s="69" t="s">
        <v>97</v>
      </c>
      <c r="E19" s="39">
        <v>11220</v>
      </c>
      <c r="F19" s="40">
        <v>5310987</v>
      </c>
      <c r="G19" s="40">
        <v>3.2735385322316861</v>
      </c>
      <c r="I19" s="26"/>
    </row>
    <row r="20" spans="1:9" s="27" customFormat="1" ht="30" x14ac:dyDescent="0.25">
      <c r="A20" s="38" t="s">
        <v>211</v>
      </c>
      <c r="B20" s="38" t="s">
        <v>16</v>
      </c>
      <c r="C20" s="35" t="s">
        <v>98</v>
      </c>
      <c r="D20" s="69" t="s">
        <v>99</v>
      </c>
      <c r="E20" s="39">
        <v>2870</v>
      </c>
      <c r="F20" s="40">
        <v>3961748</v>
      </c>
      <c r="G20" s="40">
        <v>2.4419066988851261</v>
      </c>
      <c r="I20" s="26"/>
    </row>
    <row r="21" spans="1:9" s="27" customFormat="1" x14ac:dyDescent="0.25">
      <c r="A21" s="38" t="s">
        <v>212</v>
      </c>
      <c r="B21" s="38" t="s">
        <v>4</v>
      </c>
      <c r="C21" s="35" t="s">
        <v>100</v>
      </c>
      <c r="D21" s="69" t="s">
        <v>101</v>
      </c>
      <c r="E21" s="39">
        <v>3520</v>
      </c>
      <c r="F21" s="40">
        <v>4397184</v>
      </c>
      <c r="G21" s="40">
        <v>2.7102968350916044</v>
      </c>
      <c r="I21" s="26"/>
    </row>
    <row r="22" spans="1:9" s="27" customFormat="1" x14ac:dyDescent="0.25">
      <c r="A22" s="38" t="s">
        <v>213</v>
      </c>
      <c r="B22" s="38" t="s">
        <v>3</v>
      </c>
      <c r="C22" s="35" t="s">
        <v>102</v>
      </c>
      <c r="D22" s="69" t="s">
        <v>103</v>
      </c>
      <c r="E22" s="39">
        <v>970</v>
      </c>
      <c r="F22" s="40">
        <v>3130917.5</v>
      </c>
      <c r="G22" s="40">
        <v>1.9298068471055381</v>
      </c>
      <c r="I22" s="26"/>
    </row>
    <row r="23" spans="1:9" s="27" customFormat="1" x14ac:dyDescent="0.25">
      <c r="A23" s="38" t="s">
        <v>214</v>
      </c>
      <c r="B23" s="38" t="s">
        <v>27</v>
      </c>
      <c r="C23" s="35" t="s">
        <v>104</v>
      </c>
      <c r="D23" s="69" t="s">
        <v>105</v>
      </c>
      <c r="E23" s="39">
        <v>26700</v>
      </c>
      <c r="F23" s="40">
        <v>4444215</v>
      </c>
      <c r="G23" s="40">
        <v>2.7392853810453768</v>
      </c>
      <c r="I23" s="26"/>
    </row>
    <row r="24" spans="1:9" s="27" customFormat="1" x14ac:dyDescent="0.25">
      <c r="A24" s="38" t="s">
        <v>215</v>
      </c>
      <c r="B24" s="38" t="s">
        <v>28</v>
      </c>
      <c r="C24" s="35" t="s">
        <v>106</v>
      </c>
      <c r="D24" s="69" t="s">
        <v>107</v>
      </c>
      <c r="E24" s="39">
        <v>20585</v>
      </c>
      <c r="F24" s="40">
        <v>4399014.5</v>
      </c>
      <c r="G24" s="40">
        <v>2.7114251022636484</v>
      </c>
      <c r="I24" s="26"/>
    </row>
    <row r="25" spans="1:9" s="27" customFormat="1" x14ac:dyDescent="0.25">
      <c r="A25" s="38" t="s">
        <v>216</v>
      </c>
      <c r="B25" s="38" t="s">
        <v>15</v>
      </c>
      <c r="C25" s="35" t="s">
        <v>108</v>
      </c>
      <c r="D25" s="69" t="s">
        <v>109</v>
      </c>
      <c r="E25" s="39">
        <v>2715</v>
      </c>
      <c r="F25" s="40">
        <v>5662947</v>
      </c>
      <c r="G25" s="40">
        <v>3.4904764802636179</v>
      </c>
      <c r="I25" s="26"/>
    </row>
    <row r="26" spans="1:9" s="27" customFormat="1" x14ac:dyDescent="0.25">
      <c r="A26" s="38" t="s">
        <v>217</v>
      </c>
      <c r="B26" s="38" t="s">
        <v>31</v>
      </c>
      <c r="C26" s="35" t="s">
        <v>110</v>
      </c>
      <c r="D26" s="69" t="s">
        <v>111</v>
      </c>
      <c r="E26" s="39">
        <v>6070</v>
      </c>
      <c r="F26" s="40">
        <v>4965867</v>
      </c>
      <c r="G26" s="40">
        <v>3.0608165620510399</v>
      </c>
      <c r="I26" s="26"/>
    </row>
    <row r="27" spans="1:9" s="27" customFormat="1" ht="30" x14ac:dyDescent="0.25">
      <c r="A27" s="38" t="s">
        <v>218</v>
      </c>
      <c r="B27" s="38" t="s">
        <v>30</v>
      </c>
      <c r="C27" s="35" t="s">
        <v>112</v>
      </c>
      <c r="D27" s="69" t="s">
        <v>113</v>
      </c>
      <c r="E27" s="39">
        <v>8690</v>
      </c>
      <c r="F27" s="40">
        <v>7005009</v>
      </c>
      <c r="G27" s="40">
        <v>4.3176846187214828</v>
      </c>
      <c r="I27" s="26"/>
    </row>
    <row r="28" spans="1:9" s="27" customFormat="1" ht="30" x14ac:dyDescent="0.25">
      <c r="A28" s="38" t="s">
        <v>219</v>
      </c>
      <c r="B28" s="38" t="s">
        <v>13</v>
      </c>
      <c r="C28" s="35" t="s">
        <v>114</v>
      </c>
      <c r="D28" s="69" t="s">
        <v>115</v>
      </c>
      <c r="E28" s="39">
        <v>5860</v>
      </c>
      <c r="F28" s="40">
        <v>8838052</v>
      </c>
      <c r="G28" s="40">
        <v>5.4475192222965934</v>
      </c>
      <c r="I28" s="26"/>
    </row>
    <row r="29" spans="1:9" s="27" customFormat="1" x14ac:dyDescent="0.25">
      <c r="A29" s="38" t="s">
        <v>220</v>
      </c>
      <c r="B29" s="38" t="s">
        <v>12</v>
      </c>
      <c r="C29" s="35" t="s">
        <v>116</v>
      </c>
      <c r="D29" s="69" t="s">
        <v>117</v>
      </c>
      <c r="E29" s="39">
        <v>1005</v>
      </c>
      <c r="F29" s="40">
        <v>3272983.5</v>
      </c>
      <c r="G29" s="40">
        <v>2.0173722139799115</v>
      </c>
      <c r="I29" s="26"/>
    </row>
    <row r="30" spans="1:9" s="27" customFormat="1" ht="30" x14ac:dyDescent="0.25">
      <c r="A30" s="38" t="s">
        <v>222</v>
      </c>
      <c r="B30" s="38" t="s">
        <v>6</v>
      </c>
      <c r="C30" s="35" t="s">
        <v>118</v>
      </c>
      <c r="D30" s="69" t="s">
        <v>119</v>
      </c>
      <c r="E30" s="39">
        <v>11490</v>
      </c>
      <c r="F30" s="40">
        <v>10235866.5</v>
      </c>
      <c r="G30" s="40">
        <v>6.3090915866541346</v>
      </c>
      <c r="I30" s="26"/>
    </row>
    <row r="31" spans="1:9" s="27" customFormat="1" ht="30" x14ac:dyDescent="0.25">
      <c r="A31" s="38" t="s">
        <v>221</v>
      </c>
      <c r="B31" s="38" t="s">
        <v>7</v>
      </c>
      <c r="C31" s="35" t="s">
        <v>118</v>
      </c>
      <c r="D31" s="69" t="s">
        <v>119</v>
      </c>
      <c r="E31" s="39">
        <v>5955</v>
      </c>
      <c r="F31" s="40">
        <v>9695633.25</v>
      </c>
      <c r="G31" s="40">
        <v>5.9761074614307539</v>
      </c>
      <c r="I31" s="26"/>
    </row>
    <row r="32" spans="1:9" s="27" customFormat="1" ht="30" x14ac:dyDescent="0.25">
      <c r="A32" s="38" t="s">
        <v>224</v>
      </c>
      <c r="B32" s="38" t="s">
        <v>5</v>
      </c>
      <c r="C32" s="35" t="s">
        <v>118</v>
      </c>
      <c r="D32" s="69" t="s">
        <v>119</v>
      </c>
      <c r="E32" s="39">
        <v>3145</v>
      </c>
      <c r="F32" s="40">
        <v>3837214.5</v>
      </c>
      <c r="G32" s="40">
        <v>2.3651478571098261</v>
      </c>
      <c r="I32" s="26"/>
    </row>
    <row r="33" spans="1:9" s="27" customFormat="1" ht="30" x14ac:dyDescent="0.25">
      <c r="A33" s="38" t="s">
        <v>223</v>
      </c>
      <c r="B33" s="38" t="s">
        <v>8</v>
      </c>
      <c r="C33" s="35" t="s">
        <v>118</v>
      </c>
      <c r="D33" s="69" t="s">
        <v>119</v>
      </c>
      <c r="E33" s="39">
        <v>5350</v>
      </c>
      <c r="F33" s="40">
        <v>3283295</v>
      </c>
      <c r="G33" s="40">
        <v>2.0237279238649304</v>
      </c>
      <c r="I33" s="26"/>
    </row>
    <row r="34" spans="1:9" s="27" customFormat="1" ht="30" x14ac:dyDescent="0.25">
      <c r="A34" s="38" t="s">
        <v>225</v>
      </c>
      <c r="B34" s="38" t="s">
        <v>17</v>
      </c>
      <c r="C34" s="35" t="s">
        <v>120</v>
      </c>
      <c r="D34" s="69" t="s">
        <v>121</v>
      </c>
      <c r="E34" s="39">
        <v>2275</v>
      </c>
      <c r="F34" s="40">
        <v>6000540</v>
      </c>
      <c r="G34" s="40">
        <v>3.6985590256947574</v>
      </c>
      <c r="I34" s="26"/>
    </row>
    <row r="35" spans="1:9" s="27" customFormat="1" x14ac:dyDescent="0.25">
      <c r="A35" s="38" t="s">
        <v>226</v>
      </c>
      <c r="B35" s="38" t="s">
        <v>18</v>
      </c>
      <c r="C35" s="35" t="s">
        <v>122</v>
      </c>
      <c r="D35" s="69" t="s">
        <v>123</v>
      </c>
      <c r="E35" s="39">
        <v>790</v>
      </c>
      <c r="F35" s="40">
        <v>5194408</v>
      </c>
      <c r="G35" s="40">
        <v>3.2016826138215984</v>
      </c>
      <c r="I35" s="26"/>
    </row>
    <row r="36" spans="1:9" s="27" customFormat="1" x14ac:dyDescent="0.25">
      <c r="A36" s="38" t="s">
        <v>227</v>
      </c>
      <c r="B36" s="38" t="s">
        <v>20</v>
      </c>
      <c r="C36" s="35" t="s">
        <v>124</v>
      </c>
      <c r="D36" s="69" t="s">
        <v>125</v>
      </c>
      <c r="E36" s="39">
        <v>2520</v>
      </c>
      <c r="F36" s="40">
        <v>3102876</v>
      </c>
      <c r="G36" s="40">
        <v>1.9125228788428452</v>
      </c>
      <c r="I36" s="26"/>
    </row>
    <row r="37" spans="1:9" s="27" customFormat="1" x14ac:dyDescent="0.25">
      <c r="A37" s="38" t="s">
        <v>228</v>
      </c>
      <c r="B37" s="38" t="s">
        <v>14</v>
      </c>
      <c r="C37" s="35" t="s">
        <v>126</v>
      </c>
      <c r="D37" s="69" t="s">
        <v>127</v>
      </c>
      <c r="E37" s="39">
        <v>9080</v>
      </c>
      <c r="F37" s="40">
        <v>3405000</v>
      </c>
      <c r="G37" s="40">
        <v>2.0987433601793586</v>
      </c>
      <c r="I37" s="26"/>
    </row>
    <row r="38" spans="1:9" s="27" customFormat="1" x14ac:dyDescent="0.25">
      <c r="A38" s="38" t="s">
        <v>229</v>
      </c>
      <c r="B38" s="38" t="s">
        <v>26</v>
      </c>
      <c r="C38" s="35" t="s">
        <v>128</v>
      </c>
      <c r="D38" s="69" t="s">
        <v>129</v>
      </c>
      <c r="E38" s="39">
        <v>1065</v>
      </c>
      <c r="F38" s="40">
        <v>4768644</v>
      </c>
      <c r="G38" s="40">
        <v>2.9392540182258848</v>
      </c>
      <c r="I38" s="26"/>
    </row>
    <row r="39" spans="1:9" s="27" customFormat="1" x14ac:dyDescent="0.25">
      <c r="A39" s="38"/>
      <c r="B39" s="38"/>
      <c r="C39" s="35"/>
      <c r="D39" s="69"/>
      <c r="E39" s="39"/>
      <c r="F39" s="40"/>
      <c r="G39" s="40"/>
    </row>
    <row r="40" spans="1:9" s="27" customFormat="1" x14ac:dyDescent="0.25">
      <c r="A40" s="36" t="s">
        <v>130</v>
      </c>
      <c r="B40" s="38"/>
      <c r="C40" s="35"/>
      <c r="D40" s="69"/>
      <c r="E40" s="39"/>
      <c r="F40" s="40"/>
      <c r="G40" s="40"/>
    </row>
    <row r="41" spans="1:9" s="27" customFormat="1" x14ac:dyDescent="0.25">
      <c r="A41" s="38" t="s">
        <v>131</v>
      </c>
      <c r="B41" s="38"/>
      <c r="C41" s="35"/>
      <c r="D41" s="69"/>
      <c r="E41" s="39"/>
      <c r="F41" s="40"/>
      <c r="G41" s="40"/>
    </row>
    <row r="42" spans="1:9" s="27" customFormat="1" ht="30" x14ac:dyDescent="0.25">
      <c r="A42" s="87" t="s">
        <v>230</v>
      </c>
      <c r="B42" s="38" t="s">
        <v>132</v>
      </c>
      <c r="C42" s="35" t="s">
        <v>133</v>
      </c>
      <c r="D42" s="69" t="s">
        <v>134</v>
      </c>
      <c r="E42" s="39">
        <v>4311.9070000000002</v>
      </c>
      <c r="F42" s="40">
        <v>5031258.13</v>
      </c>
      <c r="G42" s="40">
        <v>3.101121760260181</v>
      </c>
    </row>
    <row r="43" spans="1:9" s="27" customFormat="1" x14ac:dyDescent="0.25">
      <c r="A43" s="38"/>
      <c r="B43" s="38"/>
      <c r="C43" s="35"/>
      <c r="D43" s="69"/>
      <c r="E43" s="39"/>
      <c r="F43" s="40"/>
      <c r="G43" s="40"/>
    </row>
    <row r="44" spans="1:9" s="27" customFormat="1" x14ac:dyDescent="0.25">
      <c r="A44" s="38" t="s">
        <v>135</v>
      </c>
      <c r="B44" s="38"/>
      <c r="C44" s="35"/>
      <c r="D44" s="69"/>
      <c r="E44" s="39"/>
      <c r="F44" s="40">
        <v>407560.43000000715</v>
      </c>
      <c r="G44" s="40">
        <v>0.25120844238894546</v>
      </c>
    </row>
    <row r="45" spans="1:9" s="27" customFormat="1" x14ac:dyDescent="0.25">
      <c r="A45" s="29" t="s">
        <v>136</v>
      </c>
      <c r="B45" s="29"/>
      <c r="C45" s="29"/>
      <c r="D45" s="68"/>
      <c r="E45" s="34">
        <f>SUM(E8:E44)</f>
        <v>192697.90700000001</v>
      </c>
      <c r="F45" s="34">
        <f>SUM(F8:F44)</f>
        <v>162239941.50999999</v>
      </c>
      <c r="G45" s="34">
        <f>SUM(G8:G44)</f>
        <v>100.00000000000001</v>
      </c>
    </row>
    <row r="46" spans="1:9" s="27" customFormat="1" x14ac:dyDescent="0.25">
      <c r="A46" s="47"/>
      <c r="B46" s="47"/>
      <c r="C46" s="54"/>
      <c r="D46" s="53"/>
      <c r="E46" s="30"/>
      <c r="F46" s="33"/>
      <c r="G46" s="30"/>
    </row>
    <row r="47" spans="1:9" x14ac:dyDescent="0.25">
      <c r="A47" s="43" t="s">
        <v>137</v>
      </c>
      <c r="B47" s="92">
        <v>15709445.491599999</v>
      </c>
      <c r="C47" s="92"/>
      <c r="D47" s="92"/>
      <c r="E47" s="92"/>
      <c r="F47" s="92"/>
      <c r="G47" s="92"/>
    </row>
    <row r="48" spans="1:9" x14ac:dyDescent="0.25">
      <c r="A48" s="43" t="s">
        <v>138</v>
      </c>
      <c r="B48" s="92">
        <v>10.327500000000001</v>
      </c>
      <c r="C48" s="92"/>
      <c r="D48" s="92"/>
      <c r="E48" s="92"/>
      <c r="F48" s="92"/>
      <c r="G48" s="92"/>
    </row>
    <row r="49" spans="1:7" x14ac:dyDescent="0.25">
      <c r="A49" s="56"/>
      <c r="B49" s="56"/>
      <c r="C49" s="56"/>
      <c r="D49" s="82"/>
      <c r="E49" s="57"/>
      <c r="F49" s="58"/>
      <c r="G49" s="59"/>
    </row>
    <row r="50" spans="1:7" x14ac:dyDescent="0.25">
      <c r="A50" s="60" t="s">
        <v>139</v>
      </c>
      <c r="C50" s="61"/>
    </row>
    <row r="51" spans="1:7" x14ac:dyDescent="0.25">
      <c r="A51" s="61" t="s">
        <v>140</v>
      </c>
      <c r="C51" s="61"/>
      <c r="F51" s="24" t="s">
        <v>37</v>
      </c>
    </row>
    <row r="52" spans="1:7" x14ac:dyDescent="0.25">
      <c r="C52" s="61"/>
      <c r="F52" s="24"/>
    </row>
    <row r="53" spans="1:7" x14ac:dyDescent="0.25">
      <c r="A53" s="61" t="s">
        <v>141</v>
      </c>
      <c r="C53" s="61"/>
      <c r="F53" s="24" t="s">
        <v>37</v>
      </c>
    </row>
    <row r="54" spans="1:7" x14ac:dyDescent="0.25">
      <c r="A54" s="60"/>
      <c r="C54" s="61"/>
      <c r="F54" s="24"/>
    </row>
    <row r="55" spans="1:7" x14ac:dyDescent="0.25">
      <c r="A55" s="61" t="s">
        <v>142</v>
      </c>
      <c r="C55" s="61"/>
      <c r="F55" s="63">
        <v>10.676</v>
      </c>
    </row>
    <row r="56" spans="1:7" x14ac:dyDescent="0.25">
      <c r="A56" s="61" t="s">
        <v>143</v>
      </c>
      <c r="C56" s="61"/>
      <c r="F56" s="63">
        <v>10.327500000000001</v>
      </c>
    </row>
    <row r="57" spans="1:7" x14ac:dyDescent="0.25">
      <c r="C57" s="61"/>
      <c r="F57" s="63"/>
    </row>
    <row r="58" spans="1:7" x14ac:dyDescent="0.25">
      <c r="A58" s="61" t="s">
        <v>144</v>
      </c>
      <c r="C58" s="61"/>
      <c r="F58" s="24" t="s">
        <v>37</v>
      </c>
    </row>
    <row r="59" spans="1:7" x14ac:dyDescent="0.25">
      <c r="C59" s="61"/>
      <c r="F59" s="24"/>
    </row>
    <row r="60" spans="1:7" x14ac:dyDescent="0.25">
      <c r="A60" s="61" t="s">
        <v>145</v>
      </c>
      <c r="C60" s="61"/>
      <c r="F60" s="24" t="s">
        <v>37</v>
      </c>
    </row>
    <row r="61" spans="1:7" x14ac:dyDescent="0.25">
      <c r="C61" s="61"/>
      <c r="F61" s="24"/>
    </row>
    <row r="62" spans="1:7" x14ac:dyDescent="0.25">
      <c r="C62" s="61"/>
      <c r="F62" s="24"/>
    </row>
    <row r="63" spans="1:7" x14ac:dyDescent="0.25">
      <c r="C63" s="61"/>
    </row>
    <row r="64" spans="1:7" x14ac:dyDescent="0.25">
      <c r="C64" s="61"/>
    </row>
  </sheetData>
  <mergeCells count="3">
    <mergeCell ref="B47:G47"/>
    <mergeCell ref="B48:G48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3"/>
  <sheetViews>
    <sheetView showGridLines="0" workbookViewId="0"/>
  </sheetViews>
  <sheetFormatPr defaultColWidth="9.140625" defaultRowHeight="15" x14ac:dyDescent="0.25"/>
  <cols>
    <col min="1" max="1" width="46.28515625" style="64" customWidth="1"/>
    <col min="2" max="2" width="16" style="64" customWidth="1"/>
    <col min="3" max="3" width="9.7109375" style="64" customWidth="1"/>
    <col min="4" max="4" width="67.7109375" style="64" customWidth="1"/>
    <col min="5" max="5" width="15.42578125" style="76" customWidth="1"/>
    <col min="6" max="6" width="18.42578125" style="76" customWidth="1"/>
    <col min="7" max="7" width="9.7109375" style="76" customWidth="1"/>
    <col min="8" max="8" width="7.28515625" style="64" customWidth="1"/>
    <col min="9" max="16384" width="9.140625" style="26"/>
  </cols>
  <sheetData>
    <row r="1" spans="1:8" s="27" customFormat="1" x14ac:dyDescent="0.25">
      <c r="A1" s="1" t="s">
        <v>69</v>
      </c>
      <c r="B1" s="1"/>
      <c r="C1" s="1"/>
      <c r="D1" s="1"/>
      <c r="E1" s="76"/>
      <c r="F1" s="77"/>
      <c r="G1" s="77"/>
      <c r="H1" s="78"/>
    </row>
    <row r="2" spans="1:8" s="27" customFormat="1" x14ac:dyDescent="0.25">
      <c r="A2" s="1" t="s">
        <v>146</v>
      </c>
      <c r="B2" s="1"/>
      <c r="C2" s="1"/>
      <c r="D2" s="1"/>
      <c r="E2" s="77"/>
      <c r="F2" s="77"/>
      <c r="G2" s="77"/>
      <c r="H2" s="78"/>
    </row>
    <row r="3" spans="1:8" s="27" customFormat="1" x14ac:dyDescent="0.25">
      <c r="A3" s="1" t="s">
        <v>274</v>
      </c>
      <c r="B3" s="1"/>
      <c r="C3" s="1"/>
      <c r="D3" s="1"/>
      <c r="E3" s="76"/>
      <c r="F3" s="76"/>
      <c r="G3" s="77"/>
      <c r="H3" s="78"/>
    </row>
    <row r="4" spans="1:8" s="28" customFormat="1" x14ac:dyDescent="0.25">
      <c r="A4" s="94"/>
      <c r="B4" s="94"/>
      <c r="C4" s="94"/>
      <c r="D4" s="94"/>
      <c r="E4" s="94"/>
      <c r="F4" s="94"/>
      <c r="G4" s="94"/>
      <c r="H4" s="94"/>
    </row>
    <row r="5" spans="1:8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  <c r="H5" s="29" t="s">
        <v>38</v>
      </c>
    </row>
    <row r="6" spans="1:8" s="27" customFormat="1" x14ac:dyDescent="0.25">
      <c r="A6" s="74" t="s">
        <v>147</v>
      </c>
      <c r="B6" s="74"/>
      <c r="C6" s="74"/>
      <c r="D6" s="74"/>
      <c r="E6" s="79"/>
      <c r="F6" s="46"/>
      <c r="G6" s="80"/>
      <c r="H6" s="69"/>
    </row>
    <row r="7" spans="1:8" s="27" customFormat="1" x14ac:dyDescent="0.25">
      <c r="A7" s="68" t="s">
        <v>148</v>
      </c>
      <c r="B7" s="68"/>
      <c r="C7" s="68"/>
      <c r="D7" s="68"/>
      <c r="E7" s="80"/>
      <c r="F7" s="46"/>
      <c r="G7" s="80"/>
      <c r="H7" s="69"/>
    </row>
    <row r="8" spans="1:8" s="27" customFormat="1" ht="40.5" customHeight="1" x14ac:dyDescent="0.25">
      <c r="A8" s="89" t="s">
        <v>231</v>
      </c>
      <c r="B8" s="89" t="s">
        <v>42</v>
      </c>
      <c r="C8" s="89" t="s">
        <v>149</v>
      </c>
      <c r="D8" s="89" t="s">
        <v>150</v>
      </c>
      <c r="E8" s="40">
        <v>1</v>
      </c>
      <c r="F8" s="40">
        <v>1003673.2</v>
      </c>
      <c r="G8" s="40">
        <v>1.1677008547506822</v>
      </c>
      <c r="H8" s="35" t="s">
        <v>151</v>
      </c>
    </row>
    <row r="9" spans="1:8" s="27" customFormat="1" ht="36.75" customHeight="1" x14ac:dyDescent="0.25">
      <c r="A9" s="89" t="s">
        <v>232</v>
      </c>
      <c r="B9" s="89" t="s">
        <v>39</v>
      </c>
      <c r="C9" s="89" t="s">
        <v>104</v>
      </c>
      <c r="D9" s="89" t="s">
        <v>105</v>
      </c>
      <c r="E9" s="40">
        <v>5</v>
      </c>
      <c r="F9" s="40">
        <v>4783804</v>
      </c>
      <c r="G9" s="40">
        <v>5.5656084268860946</v>
      </c>
      <c r="H9" s="35" t="s">
        <v>151</v>
      </c>
    </row>
    <row r="10" spans="1:8" s="27" customFormat="1" x14ac:dyDescent="0.25">
      <c r="A10" s="89" t="s">
        <v>233</v>
      </c>
      <c r="B10" s="89" t="s">
        <v>51</v>
      </c>
      <c r="C10" s="89" t="s">
        <v>152</v>
      </c>
      <c r="D10" s="89" t="s">
        <v>153</v>
      </c>
      <c r="E10" s="40">
        <v>5</v>
      </c>
      <c r="F10" s="40">
        <v>5459236</v>
      </c>
      <c r="G10" s="40">
        <v>6.3514244910451891</v>
      </c>
      <c r="H10" s="35" t="s">
        <v>151</v>
      </c>
    </row>
    <row r="11" spans="1:8" s="27" customFormat="1" x14ac:dyDescent="0.25">
      <c r="A11" s="69" t="s">
        <v>234</v>
      </c>
      <c r="B11" s="69" t="s">
        <v>52</v>
      </c>
      <c r="C11" s="69" t="s">
        <v>106</v>
      </c>
      <c r="D11" s="69" t="s">
        <v>107</v>
      </c>
      <c r="E11" s="40">
        <v>5</v>
      </c>
      <c r="F11" s="40">
        <v>5469558</v>
      </c>
      <c r="G11" s="40">
        <v>6.3634333881869436</v>
      </c>
      <c r="H11" s="35" t="s">
        <v>151</v>
      </c>
    </row>
    <row r="12" spans="1:8" s="27" customFormat="1" ht="30" x14ac:dyDescent="0.25">
      <c r="A12" s="69" t="s">
        <v>235</v>
      </c>
      <c r="B12" s="69" t="s">
        <v>49</v>
      </c>
      <c r="C12" s="69" t="s">
        <v>118</v>
      </c>
      <c r="D12" s="69" t="s">
        <v>119</v>
      </c>
      <c r="E12" s="40">
        <v>7</v>
      </c>
      <c r="F12" s="40">
        <v>7128100.7000000002</v>
      </c>
      <c r="G12" s="40">
        <v>8.2930273321425112</v>
      </c>
      <c r="H12" s="35" t="s">
        <v>151</v>
      </c>
    </row>
    <row r="13" spans="1:8" s="27" customFormat="1" ht="30" x14ac:dyDescent="0.25">
      <c r="A13" s="69" t="s">
        <v>236</v>
      </c>
      <c r="B13" s="69" t="s">
        <v>41</v>
      </c>
      <c r="C13" s="69" t="s">
        <v>118</v>
      </c>
      <c r="D13" s="69" t="s">
        <v>119</v>
      </c>
      <c r="E13" s="40">
        <v>5</v>
      </c>
      <c r="F13" s="40">
        <v>4997673</v>
      </c>
      <c r="G13" s="40">
        <v>5.8144294715295839</v>
      </c>
      <c r="H13" s="35" t="s">
        <v>151</v>
      </c>
    </row>
    <row r="14" spans="1:8" s="27" customFormat="1" ht="30" x14ac:dyDescent="0.25">
      <c r="A14" s="69" t="s">
        <v>237</v>
      </c>
      <c r="B14" s="69" t="s">
        <v>46</v>
      </c>
      <c r="C14" s="69" t="s">
        <v>120</v>
      </c>
      <c r="D14" s="69" t="s">
        <v>121</v>
      </c>
      <c r="E14" s="40">
        <v>7</v>
      </c>
      <c r="F14" s="40">
        <v>6983796.4000000004</v>
      </c>
      <c r="G14" s="40">
        <v>8.1251397623098214</v>
      </c>
      <c r="H14" s="35" t="s">
        <v>151</v>
      </c>
    </row>
    <row r="15" spans="1:8" s="27" customFormat="1" ht="30" x14ac:dyDescent="0.25">
      <c r="A15" s="69" t="s">
        <v>238</v>
      </c>
      <c r="B15" s="69" t="s">
        <v>50</v>
      </c>
      <c r="C15" s="69" t="s">
        <v>120</v>
      </c>
      <c r="D15" s="69" t="s">
        <v>121</v>
      </c>
      <c r="E15" s="40">
        <v>5</v>
      </c>
      <c r="F15" s="40">
        <v>5162162.5</v>
      </c>
      <c r="G15" s="40">
        <v>6.0058010551760468</v>
      </c>
      <c r="H15" s="35" t="s">
        <v>151</v>
      </c>
    </row>
    <row r="16" spans="1:8" s="27" customFormat="1" x14ac:dyDescent="0.25">
      <c r="A16" s="69" t="s">
        <v>240</v>
      </c>
      <c r="B16" s="69" t="s">
        <v>43</v>
      </c>
      <c r="C16" s="69" t="s">
        <v>154</v>
      </c>
      <c r="D16" s="69" t="s">
        <v>155</v>
      </c>
      <c r="E16" s="40">
        <v>4</v>
      </c>
      <c r="F16" s="40">
        <v>3985213.6</v>
      </c>
      <c r="G16" s="40">
        <v>4.6365065113664921</v>
      </c>
      <c r="H16" s="35" t="s">
        <v>151</v>
      </c>
    </row>
    <row r="17" spans="1:8" s="27" customFormat="1" x14ac:dyDescent="0.25">
      <c r="A17" s="69" t="s">
        <v>239</v>
      </c>
      <c r="B17" s="69" t="s">
        <v>40</v>
      </c>
      <c r="C17" s="69" t="s">
        <v>154</v>
      </c>
      <c r="D17" s="69" t="s">
        <v>155</v>
      </c>
      <c r="E17" s="40">
        <v>2</v>
      </c>
      <c r="F17" s="40">
        <v>1963056.6</v>
      </c>
      <c r="G17" s="40">
        <v>2.2838737447049184</v>
      </c>
      <c r="H17" s="35" t="s">
        <v>151</v>
      </c>
    </row>
    <row r="18" spans="1:8" s="27" customFormat="1" ht="30" x14ac:dyDescent="0.25">
      <c r="A18" s="69" t="s">
        <v>241</v>
      </c>
      <c r="B18" s="69" t="s">
        <v>156</v>
      </c>
      <c r="C18" s="69" t="s">
        <v>122</v>
      </c>
      <c r="D18" s="69" t="s">
        <v>123</v>
      </c>
      <c r="E18" s="40">
        <v>6</v>
      </c>
      <c r="F18" s="40">
        <v>6056503.2000000002</v>
      </c>
      <c r="G18" s="40">
        <v>7.0463014888115403</v>
      </c>
      <c r="H18" s="35" t="s">
        <v>151</v>
      </c>
    </row>
    <row r="19" spans="1:8" s="27" customFormat="1" x14ac:dyDescent="0.25">
      <c r="A19" s="69" t="s">
        <v>242</v>
      </c>
      <c r="B19" s="69" t="s">
        <v>157</v>
      </c>
      <c r="C19" s="69" t="s">
        <v>122</v>
      </c>
      <c r="D19" s="69" t="s">
        <v>123</v>
      </c>
      <c r="E19" s="40">
        <v>6</v>
      </c>
      <c r="F19" s="40">
        <v>6004554.5999999996</v>
      </c>
      <c r="G19" s="40">
        <v>6.9858630666009018</v>
      </c>
      <c r="H19" s="35" t="s">
        <v>151</v>
      </c>
    </row>
    <row r="20" spans="1:8" s="27" customFormat="1" x14ac:dyDescent="0.25">
      <c r="A20" s="69" t="s">
        <v>243</v>
      </c>
      <c r="B20" s="69" t="s">
        <v>44</v>
      </c>
      <c r="C20" s="69" t="s">
        <v>122</v>
      </c>
      <c r="D20" s="69" t="s">
        <v>123</v>
      </c>
      <c r="E20" s="40">
        <v>5</v>
      </c>
      <c r="F20" s="40">
        <v>4992057</v>
      </c>
      <c r="G20" s="40">
        <v>5.8078956635129106</v>
      </c>
      <c r="H20" s="35" t="s">
        <v>151</v>
      </c>
    </row>
    <row r="21" spans="1:8" s="27" customFormat="1" x14ac:dyDescent="0.25">
      <c r="A21" s="69" t="s">
        <v>244</v>
      </c>
      <c r="B21" s="69" t="s">
        <v>47</v>
      </c>
      <c r="C21" s="69" t="s">
        <v>122</v>
      </c>
      <c r="D21" s="69" t="s">
        <v>123</v>
      </c>
      <c r="E21" s="40">
        <v>5000</v>
      </c>
      <c r="F21" s="40">
        <v>4811500</v>
      </c>
      <c r="G21" s="40">
        <v>5.5978307108657557</v>
      </c>
      <c r="H21" s="35" t="s">
        <v>151</v>
      </c>
    </row>
    <row r="22" spans="1:8" s="27" customFormat="1" ht="30" x14ac:dyDescent="0.25">
      <c r="A22" s="69" t="s">
        <v>245</v>
      </c>
      <c r="B22" s="69" t="s">
        <v>45</v>
      </c>
      <c r="C22" s="69" t="s">
        <v>122</v>
      </c>
      <c r="D22" s="69" t="s">
        <v>123</v>
      </c>
      <c r="E22" s="40">
        <v>4</v>
      </c>
      <c r="F22" s="40">
        <v>3965830.4</v>
      </c>
      <c r="G22" s="40">
        <v>4.6139555662901435</v>
      </c>
      <c r="H22" s="35" t="s">
        <v>151</v>
      </c>
    </row>
    <row r="23" spans="1:8" s="27" customFormat="1" x14ac:dyDescent="0.25">
      <c r="A23" s="69" t="s">
        <v>246</v>
      </c>
      <c r="B23" s="69" t="s">
        <v>158</v>
      </c>
      <c r="C23" s="69" t="s">
        <v>122</v>
      </c>
      <c r="D23" s="69" t="s">
        <v>123</v>
      </c>
      <c r="E23" s="40">
        <v>2</v>
      </c>
      <c r="F23" s="40">
        <v>2025774.2</v>
      </c>
      <c r="G23" s="40">
        <v>2.3568411160842788</v>
      </c>
      <c r="H23" s="35" t="s">
        <v>151</v>
      </c>
    </row>
    <row r="24" spans="1:8" s="27" customFormat="1" x14ac:dyDescent="0.25">
      <c r="A24" s="69" t="s">
        <v>247</v>
      </c>
      <c r="B24" s="69" t="s">
        <v>159</v>
      </c>
      <c r="C24" s="69" t="s">
        <v>122</v>
      </c>
      <c r="D24" s="69" t="s">
        <v>123</v>
      </c>
      <c r="E24" s="40">
        <v>2</v>
      </c>
      <c r="F24" s="40">
        <v>1889935.6</v>
      </c>
      <c r="G24" s="40">
        <v>2.1988027731972353</v>
      </c>
      <c r="H24" s="35" t="s">
        <v>151</v>
      </c>
    </row>
    <row r="25" spans="1:8" s="27" customFormat="1" x14ac:dyDescent="0.25">
      <c r="A25" s="69" t="s">
        <v>248</v>
      </c>
      <c r="B25" s="69" t="s">
        <v>48</v>
      </c>
      <c r="C25" s="69" t="s">
        <v>122</v>
      </c>
      <c r="D25" s="69" t="s">
        <v>123</v>
      </c>
      <c r="E25" s="40">
        <v>1</v>
      </c>
      <c r="F25" s="40">
        <v>1046621.8</v>
      </c>
      <c r="G25" s="40">
        <v>1.2176684307807539</v>
      </c>
      <c r="H25" s="35" t="s">
        <v>151</v>
      </c>
    </row>
    <row r="26" spans="1:8" s="27" customFormat="1" x14ac:dyDescent="0.25">
      <c r="A26" s="69" t="s">
        <v>249</v>
      </c>
      <c r="B26" s="69" t="s">
        <v>160</v>
      </c>
      <c r="C26" s="69" t="s">
        <v>122</v>
      </c>
      <c r="D26" s="69" t="s">
        <v>123</v>
      </c>
      <c r="E26" s="40">
        <v>1</v>
      </c>
      <c r="F26" s="40">
        <v>997960.8</v>
      </c>
      <c r="G26" s="40">
        <v>1.161054892337142</v>
      </c>
      <c r="H26" s="35" t="s">
        <v>151</v>
      </c>
    </row>
    <row r="27" spans="1:8" s="27" customFormat="1" x14ac:dyDescent="0.25">
      <c r="A27" s="69"/>
      <c r="B27" s="69"/>
      <c r="C27" s="69"/>
      <c r="D27" s="69"/>
      <c r="E27" s="40"/>
      <c r="F27" s="40"/>
      <c r="G27" s="40"/>
      <c r="H27" s="35"/>
    </row>
    <row r="28" spans="1:8" s="27" customFormat="1" x14ac:dyDescent="0.25">
      <c r="A28" s="68" t="s">
        <v>130</v>
      </c>
      <c r="B28" s="69"/>
      <c r="C28" s="69"/>
      <c r="D28" s="69"/>
      <c r="E28" s="40"/>
      <c r="F28" s="40"/>
      <c r="G28" s="40"/>
      <c r="H28" s="69"/>
    </row>
    <row r="29" spans="1:8" s="27" customFormat="1" x14ac:dyDescent="0.25">
      <c r="A29" s="69" t="s">
        <v>131</v>
      </c>
      <c r="B29" s="69"/>
      <c r="C29" s="69"/>
      <c r="D29" s="69"/>
      <c r="E29" s="40"/>
      <c r="F29" s="40"/>
      <c r="G29" s="40"/>
      <c r="H29" s="69"/>
    </row>
    <row r="30" spans="1:8" s="27" customFormat="1" ht="30" x14ac:dyDescent="0.25">
      <c r="A30" s="88" t="s">
        <v>230</v>
      </c>
      <c r="B30" s="69" t="s">
        <v>132</v>
      </c>
      <c r="C30" s="69" t="s">
        <v>133</v>
      </c>
      <c r="D30" s="69" t="s">
        <v>134</v>
      </c>
      <c r="E30" s="40">
        <v>2570.942</v>
      </c>
      <c r="F30" s="40">
        <v>2999849.68</v>
      </c>
      <c r="G30" s="40">
        <v>3.4901071737887999</v>
      </c>
      <c r="H30" s="69"/>
    </row>
    <row r="31" spans="1:8" s="27" customFormat="1" ht="30" x14ac:dyDescent="0.25">
      <c r="A31" s="88" t="s">
        <v>250</v>
      </c>
      <c r="B31" s="69" t="s">
        <v>161</v>
      </c>
      <c r="C31" s="69" t="s">
        <v>133</v>
      </c>
      <c r="D31" s="69" t="s">
        <v>134</v>
      </c>
      <c r="E31" s="40">
        <v>803.92700000000002</v>
      </c>
      <c r="F31" s="40">
        <v>2050638.34</v>
      </c>
      <c r="G31" s="40">
        <v>2.3857687366789513</v>
      </c>
      <c r="H31" s="69"/>
    </row>
    <row r="32" spans="1:8" s="27" customFormat="1" x14ac:dyDescent="0.25">
      <c r="A32" s="69"/>
      <c r="B32" s="69"/>
      <c r="C32" s="69"/>
      <c r="D32" s="69"/>
      <c r="E32" s="40"/>
      <c r="F32" s="40"/>
      <c r="G32" s="40"/>
      <c r="H32" s="69"/>
    </row>
    <row r="33" spans="1:8" s="27" customFormat="1" x14ac:dyDescent="0.25">
      <c r="A33" s="69" t="s">
        <v>135</v>
      </c>
      <c r="B33" s="69"/>
      <c r="C33" s="69"/>
      <c r="D33" s="69"/>
      <c r="E33" s="40"/>
      <c r="F33" s="40">
        <v>2175439.0899999887</v>
      </c>
      <c r="G33" s="40">
        <v>2.5309653429532974</v>
      </c>
      <c r="H33" s="69"/>
    </row>
    <row r="34" spans="1:8" s="27" customFormat="1" x14ac:dyDescent="0.25">
      <c r="A34" s="68" t="s">
        <v>136</v>
      </c>
      <c r="B34" s="68"/>
      <c r="C34" s="68"/>
      <c r="D34" s="68"/>
      <c r="E34" s="34">
        <f>SUM(E6:E33)</f>
        <v>8447.8690000000006</v>
      </c>
      <c r="F34" s="34">
        <f>SUM(F6:F33)</f>
        <v>85952938.710000008</v>
      </c>
      <c r="G34" s="34">
        <f>SUM(G6:G33)</f>
        <v>99.999999999999986</v>
      </c>
      <c r="H34" s="69"/>
    </row>
    <row r="35" spans="1:8" s="27" customFormat="1" x14ac:dyDescent="0.25">
      <c r="A35" s="53"/>
      <c r="B35" s="53"/>
      <c r="C35" s="53"/>
      <c r="D35" s="53"/>
      <c r="E35" s="80"/>
      <c r="F35" s="46"/>
      <c r="G35" s="80"/>
      <c r="H35" s="69"/>
    </row>
    <row r="36" spans="1:8" s="27" customFormat="1" x14ac:dyDescent="0.25">
      <c r="A36" s="51" t="s">
        <v>35</v>
      </c>
      <c r="B36" s="95">
        <v>7.88</v>
      </c>
      <c r="C36" s="96"/>
      <c r="D36" s="96"/>
      <c r="E36" s="96"/>
      <c r="F36" s="96"/>
      <c r="G36" s="96"/>
      <c r="H36" s="97"/>
    </row>
    <row r="37" spans="1:8" s="27" customFormat="1" x14ac:dyDescent="0.25">
      <c r="A37" s="51" t="s">
        <v>162</v>
      </c>
      <c r="B37" s="95">
        <v>5.41</v>
      </c>
      <c r="C37" s="96"/>
      <c r="D37" s="96"/>
      <c r="E37" s="96"/>
      <c r="F37" s="96"/>
      <c r="G37" s="96"/>
      <c r="H37" s="97"/>
    </row>
    <row r="38" spans="1:8" s="27" customFormat="1" ht="30" x14ac:dyDescent="0.25">
      <c r="A38" s="68" t="s">
        <v>163</v>
      </c>
      <c r="B38" s="95">
        <v>7.73</v>
      </c>
      <c r="C38" s="96"/>
      <c r="D38" s="96"/>
      <c r="E38" s="96"/>
      <c r="F38" s="96"/>
      <c r="G38" s="96"/>
      <c r="H38" s="97"/>
    </row>
    <row r="39" spans="1:8" s="27" customFormat="1" x14ac:dyDescent="0.25">
      <c r="A39" s="51"/>
      <c r="B39" s="51"/>
      <c r="C39" s="51"/>
      <c r="D39" s="51"/>
      <c r="E39" s="81"/>
      <c r="F39" s="46"/>
      <c r="G39" s="80"/>
      <c r="H39" s="69"/>
    </row>
    <row r="40" spans="1:8" s="27" customFormat="1" x14ac:dyDescent="0.25">
      <c r="A40" s="49" t="s">
        <v>53</v>
      </c>
      <c r="B40" s="49"/>
      <c r="C40" s="49"/>
      <c r="D40" s="49"/>
      <c r="E40" s="50"/>
      <c r="F40" s="46"/>
      <c r="G40" s="80"/>
      <c r="H40" s="69"/>
    </row>
    <row r="41" spans="1:8" s="27" customFormat="1" x14ac:dyDescent="0.25">
      <c r="A41" s="69" t="s">
        <v>164</v>
      </c>
      <c r="B41" s="69"/>
      <c r="C41" s="69"/>
      <c r="D41" s="69"/>
      <c r="E41" s="46"/>
      <c r="F41" s="40">
        <v>0</v>
      </c>
      <c r="G41" s="40">
        <v>0</v>
      </c>
      <c r="H41" s="69"/>
    </row>
    <row r="42" spans="1:8" x14ac:dyDescent="0.25">
      <c r="A42" s="53" t="s">
        <v>165</v>
      </c>
      <c r="B42" s="53"/>
      <c r="C42" s="53"/>
      <c r="D42" s="53"/>
      <c r="E42" s="81"/>
      <c r="F42" s="40">
        <v>0</v>
      </c>
      <c r="G42" s="40">
        <v>0</v>
      </c>
      <c r="H42" s="69"/>
    </row>
    <row r="43" spans="1:8" x14ac:dyDescent="0.25">
      <c r="A43" s="53" t="s">
        <v>54</v>
      </c>
      <c r="B43" s="53"/>
      <c r="C43" s="53"/>
      <c r="D43" s="53"/>
      <c r="E43" s="81"/>
      <c r="F43" s="40">
        <v>78727011.599999994</v>
      </c>
      <c r="G43" s="40">
        <v>91.593158746578936</v>
      </c>
      <c r="H43" s="69"/>
    </row>
    <row r="44" spans="1:8" x14ac:dyDescent="0.25">
      <c r="A44" s="53" t="s">
        <v>166</v>
      </c>
      <c r="B44" s="53"/>
      <c r="C44" s="53"/>
      <c r="D44" s="53"/>
      <c r="E44" s="81"/>
      <c r="F44" s="40">
        <v>0</v>
      </c>
      <c r="G44" s="40">
        <v>0</v>
      </c>
      <c r="H44" s="69"/>
    </row>
    <row r="45" spans="1:8" x14ac:dyDescent="0.25">
      <c r="A45" s="53" t="s">
        <v>167</v>
      </c>
      <c r="B45" s="53"/>
      <c r="C45" s="53"/>
      <c r="D45" s="53"/>
      <c r="E45" s="81"/>
      <c r="F45" s="40">
        <v>0</v>
      </c>
      <c r="G45" s="40">
        <v>0</v>
      </c>
      <c r="H45" s="69"/>
    </row>
    <row r="46" spans="1:8" x14ac:dyDescent="0.25">
      <c r="A46" s="53" t="s">
        <v>168</v>
      </c>
      <c r="B46" s="53"/>
      <c r="C46" s="53"/>
      <c r="D46" s="53"/>
      <c r="E46" s="81"/>
      <c r="F46" s="40">
        <v>0</v>
      </c>
      <c r="G46" s="40">
        <v>0</v>
      </c>
      <c r="H46" s="69"/>
    </row>
    <row r="47" spans="1:8" x14ac:dyDescent="0.25">
      <c r="A47" s="53" t="s">
        <v>169</v>
      </c>
      <c r="B47" s="53"/>
      <c r="C47" s="53"/>
      <c r="D47" s="53"/>
      <c r="E47" s="81"/>
      <c r="F47" s="40">
        <v>0</v>
      </c>
      <c r="G47" s="40">
        <v>0</v>
      </c>
      <c r="H47" s="69"/>
    </row>
    <row r="48" spans="1:8" x14ac:dyDescent="0.25">
      <c r="A48" s="53" t="s">
        <v>170</v>
      </c>
      <c r="B48" s="53"/>
      <c r="C48" s="53"/>
      <c r="D48" s="53"/>
      <c r="E48" s="81"/>
      <c r="F48" s="40">
        <v>0</v>
      </c>
      <c r="G48" s="40">
        <v>0</v>
      </c>
      <c r="H48" s="69"/>
    </row>
    <row r="49" spans="1:8" x14ac:dyDescent="0.25">
      <c r="A49" s="53" t="s">
        <v>171</v>
      </c>
      <c r="B49" s="53"/>
      <c r="C49" s="53"/>
      <c r="D49" s="53"/>
      <c r="E49" s="81"/>
      <c r="F49" s="40">
        <v>0</v>
      </c>
      <c r="G49" s="40">
        <v>0</v>
      </c>
      <c r="H49" s="69"/>
    </row>
    <row r="50" spans="1:8" x14ac:dyDescent="0.25">
      <c r="A50" s="53" t="s">
        <v>172</v>
      </c>
      <c r="B50" s="53"/>
      <c r="C50" s="53"/>
      <c r="D50" s="53"/>
      <c r="E50" s="81"/>
      <c r="F50" s="40">
        <v>0</v>
      </c>
      <c r="G50" s="40">
        <v>0</v>
      </c>
      <c r="H50" s="69"/>
    </row>
    <row r="51" spans="1:8" x14ac:dyDescent="0.25">
      <c r="A51" s="53" t="s">
        <v>173</v>
      </c>
      <c r="B51" s="53"/>
      <c r="C51" s="53"/>
      <c r="D51" s="53"/>
      <c r="E51" s="81"/>
      <c r="F51" s="40">
        <v>0</v>
      </c>
      <c r="G51" s="40">
        <v>0</v>
      </c>
      <c r="H51" s="69"/>
    </row>
    <row r="52" spans="1:8" x14ac:dyDescent="0.25">
      <c r="A52" s="53" t="s">
        <v>174</v>
      </c>
      <c r="B52" s="53"/>
      <c r="C52" s="53"/>
      <c r="D52" s="53"/>
      <c r="E52" s="81"/>
      <c r="F52" s="40">
        <v>0</v>
      </c>
      <c r="G52" s="40">
        <v>0</v>
      </c>
      <c r="H52" s="69"/>
    </row>
    <row r="53" spans="1:8" x14ac:dyDescent="0.25">
      <c r="A53" s="53" t="s">
        <v>175</v>
      </c>
      <c r="B53" s="53"/>
      <c r="C53" s="53"/>
      <c r="D53" s="53"/>
      <c r="E53" s="81"/>
      <c r="F53" s="40">
        <v>0</v>
      </c>
      <c r="G53" s="40">
        <v>0</v>
      </c>
      <c r="H53" s="69"/>
    </row>
    <row r="54" spans="1:8" x14ac:dyDescent="0.25">
      <c r="A54" s="53" t="s">
        <v>176</v>
      </c>
      <c r="B54" s="53"/>
      <c r="C54" s="53"/>
      <c r="D54" s="53"/>
      <c r="E54" s="81"/>
      <c r="F54" s="40">
        <v>0</v>
      </c>
      <c r="G54" s="40">
        <v>0</v>
      </c>
      <c r="H54" s="69"/>
    </row>
    <row r="55" spans="1:8" x14ac:dyDescent="0.25">
      <c r="A55" s="53" t="s">
        <v>177</v>
      </c>
      <c r="B55" s="53"/>
      <c r="C55" s="53"/>
      <c r="D55" s="53"/>
      <c r="E55" s="81"/>
      <c r="F55" s="40">
        <v>0</v>
      </c>
      <c r="G55" s="40">
        <v>0</v>
      </c>
      <c r="H55" s="69"/>
    </row>
    <row r="56" spans="1:8" x14ac:dyDescent="0.25">
      <c r="A56" s="53" t="s">
        <v>178</v>
      </c>
      <c r="B56" s="53"/>
      <c r="C56" s="53"/>
      <c r="D56" s="53"/>
      <c r="E56" s="81"/>
      <c r="F56" s="40">
        <v>0</v>
      </c>
      <c r="G56" s="40">
        <v>0</v>
      </c>
      <c r="H56" s="69"/>
    </row>
    <row r="57" spans="1:8" x14ac:dyDescent="0.25">
      <c r="A57" s="51" t="s">
        <v>33</v>
      </c>
      <c r="B57" s="51"/>
      <c r="C57" s="51"/>
      <c r="D57" s="51"/>
      <c r="E57" s="81"/>
      <c r="F57" s="34">
        <f>SUM(F41:F56)</f>
        <v>78727011.599999994</v>
      </c>
      <c r="G57" s="34">
        <f>SUM(G41:G56)</f>
        <v>91.593158746578936</v>
      </c>
      <c r="H57" s="69"/>
    </row>
    <row r="58" spans="1:8" x14ac:dyDescent="0.25">
      <c r="A58" s="51"/>
      <c r="B58" s="51"/>
      <c r="C58" s="51"/>
      <c r="D58" s="51"/>
      <c r="E58" s="81"/>
      <c r="F58" s="40"/>
      <c r="G58" s="34"/>
      <c r="H58" s="69"/>
    </row>
    <row r="59" spans="1:8" x14ac:dyDescent="0.25">
      <c r="A59" s="53" t="s">
        <v>179</v>
      </c>
      <c r="B59" s="53"/>
      <c r="C59" s="53"/>
      <c r="D59" s="53"/>
      <c r="E59" s="81"/>
      <c r="F59" s="40">
        <v>0</v>
      </c>
      <c r="G59" s="40">
        <v>0</v>
      </c>
      <c r="H59" s="69"/>
    </row>
    <row r="60" spans="1:8" x14ac:dyDescent="0.25">
      <c r="A60" s="53" t="s">
        <v>36</v>
      </c>
      <c r="B60" s="53"/>
      <c r="C60" s="53"/>
      <c r="D60" s="53"/>
      <c r="E60" s="81"/>
      <c r="F60" s="40">
        <v>0</v>
      </c>
      <c r="G60" s="40">
        <v>0</v>
      </c>
      <c r="H60" s="69"/>
    </row>
    <row r="61" spans="1:8" x14ac:dyDescent="0.25">
      <c r="A61" s="53" t="s">
        <v>180</v>
      </c>
      <c r="B61" s="53"/>
      <c r="C61" s="53"/>
      <c r="D61" s="53"/>
      <c r="E61" s="81"/>
      <c r="F61" s="40">
        <v>0</v>
      </c>
      <c r="G61" s="40">
        <v>0</v>
      </c>
      <c r="H61" s="69"/>
    </row>
    <row r="62" spans="1:8" x14ac:dyDescent="0.25">
      <c r="A62" s="53" t="s">
        <v>181</v>
      </c>
      <c r="B62" s="53"/>
      <c r="C62" s="53"/>
      <c r="D62" s="53"/>
      <c r="E62" s="81"/>
      <c r="F62" s="40">
        <v>5050488.0200000005</v>
      </c>
      <c r="G62" s="40">
        <v>5.8758759104677507</v>
      </c>
      <c r="H62" s="69"/>
    </row>
    <row r="63" spans="1:8" x14ac:dyDescent="0.25">
      <c r="A63" s="53" t="s">
        <v>182</v>
      </c>
      <c r="B63" s="53"/>
      <c r="C63" s="53"/>
      <c r="D63" s="53"/>
      <c r="E63" s="81"/>
      <c r="F63" s="40">
        <v>2175439.0899999887</v>
      </c>
      <c r="G63" s="40">
        <v>2.5309653429532974</v>
      </c>
      <c r="H63" s="69"/>
    </row>
    <row r="64" spans="1:8" x14ac:dyDescent="0.25">
      <c r="A64" s="53" t="s">
        <v>183</v>
      </c>
      <c r="B64" s="53"/>
      <c r="C64" s="53"/>
      <c r="D64" s="53"/>
      <c r="E64" s="81"/>
      <c r="F64" s="40">
        <v>0</v>
      </c>
      <c r="G64" s="40">
        <v>0</v>
      </c>
      <c r="H64" s="69"/>
    </row>
    <row r="65" spans="1:8" x14ac:dyDescent="0.25">
      <c r="A65" s="53" t="s">
        <v>184</v>
      </c>
      <c r="B65" s="53"/>
      <c r="C65" s="53"/>
      <c r="D65" s="53"/>
      <c r="E65" s="81"/>
      <c r="F65" s="40">
        <v>0</v>
      </c>
      <c r="G65" s="40">
        <v>0</v>
      </c>
      <c r="H65" s="53"/>
    </row>
    <row r="66" spans="1:8" x14ac:dyDescent="0.25">
      <c r="A66" s="51" t="s">
        <v>34</v>
      </c>
      <c r="B66" s="53"/>
      <c r="C66" s="53"/>
      <c r="D66" s="53"/>
      <c r="E66" s="81"/>
      <c r="F66" s="55">
        <f>SUM(F57:F65)</f>
        <v>85952938.709999979</v>
      </c>
      <c r="G66" s="55">
        <f>SUM(G57:G65)</f>
        <v>99.999999999999986</v>
      </c>
      <c r="H66" s="53"/>
    </row>
    <row r="67" spans="1:8" x14ac:dyDescent="0.25">
      <c r="A67" s="53"/>
      <c r="B67" s="53"/>
      <c r="C67" s="53"/>
      <c r="D67" s="53"/>
      <c r="E67" s="81"/>
      <c r="F67" s="81"/>
      <c r="G67" s="81"/>
      <c r="H67" s="53"/>
    </row>
    <row r="68" spans="1:8" x14ac:dyDescent="0.25">
      <c r="A68" s="51" t="s">
        <v>137</v>
      </c>
      <c r="B68" s="98">
        <v>8493899.5097000003</v>
      </c>
      <c r="C68" s="99"/>
      <c r="D68" s="99"/>
      <c r="E68" s="99"/>
      <c r="F68" s="99"/>
      <c r="G68" s="99"/>
      <c r="H68" s="100"/>
    </row>
    <row r="69" spans="1:8" x14ac:dyDescent="0.25">
      <c r="A69" s="51" t="s">
        <v>138</v>
      </c>
      <c r="B69" s="98">
        <v>10.119400000000001</v>
      </c>
      <c r="C69" s="99"/>
      <c r="D69" s="99"/>
      <c r="E69" s="99"/>
      <c r="F69" s="99"/>
      <c r="G69" s="99"/>
      <c r="H69" s="100"/>
    </row>
    <row r="70" spans="1:8" x14ac:dyDescent="0.25">
      <c r="A70" s="82"/>
      <c r="B70" s="82"/>
      <c r="C70" s="82"/>
      <c r="D70" s="82"/>
      <c r="E70" s="83"/>
      <c r="F70" s="84"/>
      <c r="G70" s="85"/>
      <c r="H70" s="86"/>
    </row>
    <row r="71" spans="1:8" x14ac:dyDescent="0.25">
      <c r="A71" s="82" t="s">
        <v>139</v>
      </c>
    </row>
    <row r="72" spans="1:8" x14ac:dyDescent="0.25">
      <c r="A72" s="61" t="s">
        <v>140</v>
      </c>
      <c r="F72" s="24" t="s">
        <v>37</v>
      </c>
    </row>
    <row r="74" spans="1:8" x14ac:dyDescent="0.25">
      <c r="A74" s="64" t="s">
        <v>141</v>
      </c>
      <c r="F74" s="24" t="s">
        <v>37</v>
      </c>
    </row>
    <row r="75" spans="1:8" x14ac:dyDescent="0.25">
      <c r="A75" s="82"/>
      <c r="F75" s="24"/>
    </row>
    <row r="76" spans="1:8" x14ac:dyDescent="0.25">
      <c r="A76" s="64" t="s">
        <v>142</v>
      </c>
      <c r="F76" s="63">
        <v>10.1259</v>
      </c>
    </row>
    <row r="77" spans="1:8" x14ac:dyDescent="0.25">
      <c r="A77" s="64" t="s">
        <v>143</v>
      </c>
      <c r="F77" s="63">
        <v>10.119400000000001</v>
      </c>
    </row>
    <row r="78" spans="1:8" x14ac:dyDescent="0.25">
      <c r="F78" s="63"/>
    </row>
    <row r="79" spans="1:8" x14ac:dyDescent="0.25">
      <c r="A79" s="64" t="s">
        <v>144</v>
      </c>
      <c r="F79" s="24" t="s">
        <v>37</v>
      </c>
    </row>
    <row r="80" spans="1:8" x14ac:dyDescent="0.25">
      <c r="F80" s="24"/>
    </row>
    <row r="81" spans="1:6" x14ac:dyDescent="0.25">
      <c r="A81" s="64" t="s">
        <v>145</v>
      </c>
      <c r="F81" s="24"/>
    </row>
    <row r="82" spans="1:6" x14ac:dyDescent="0.25">
      <c r="A82" s="64" t="s">
        <v>185</v>
      </c>
      <c r="F82" s="24">
        <v>37565004.400000006</v>
      </c>
    </row>
    <row r="83" spans="1:6" x14ac:dyDescent="0.25">
      <c r="A83" s="64" t="s">
        <v>186</v>
      </c>
      <c r="F83" s="24">
        <v>43.7</v>
      </c>
    </row>
  </sheetData>
  <mergeCells count="6">
    <mergeCell ref="A4:H4"/>
    <mergeCell ref="B38:H38"/>
    <mergeCell ref="B68:H68"/>
    <mergeCell ref="B69:H69"/>
    <mergeCell ref="B36:H36"/>
    <mergeCell ref="B37:H37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8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5.425781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69</v>
      </c>
      <c r="B1" s="1"/>
      <c r="C1" s="1"/>
      <c r="D1" s="1"/>
      <c r="E1" s="24"/>
      <c r="F1" s="25"/>
      <c r="G1" s="25"/>
    </row>
    <row r="2" spans="1:7" s="27" customFormat="1" x14ac:dyDescent="0.25">
      <c r="A2" s="1" t="s">
        <v>187</v>
      </c>
      <c r="B2" s="1"/>
      <c r="C2" s="1"/>
      <c r="D2" s="1"/>
      <c r="E2" s="25"/>
      <c r="F2" s="25"/>
      <c r="G2" s="25"/>
    </row>
    <row r="3" spans="1:7" s="27" customFormat="1" x14ac:dyDescent="0.25">
      <c r="A3" s="1" t="s">
        <v>274</v>
      </c>
      <c r="B3" s="1"/>
      <c r="C3" s="1"/>
      <c r="D3" s="1"/>
      <c r="E3" s="24"/>
      <c r="F3" s="24"/>
      <c r="G3" s="25"/>
    </row>
    <row r="4" spans="1:7" s="28" customFormat="1" x14ac:dyDescent="0.25">
      <c r="A4" s="93"/>
      <c r="B4" s="93"/>
      <c r="C4" s="93"/>
      <c r="D4" s="93"/>
      <c r="E4" s="93"/>
      <c r="F4" s="93"/>
      <c r="G4" s="93"/>
    </row>
    <row r="5" spans="1:7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</row>
    <row r="6" spans="1:7" s="27" customFormat="1" x14ac:dyDescent="0.25">
      <c r="A6" s="31" t="s">
        <v>147</v>
      </c>
      <c r="B6" s="31"/>
      <c r="C6" s="31"/>
      <c r="D6" s="74"/>
      <c r="E6" s="32"/>
      <c r="F6" s="33"/>
      <c r="G6" s="34"/>
    </row>
    <row r="7" spans="1:7" s="27" customFormat="1" x14ac:dyDescent="0.25">
      <c r="A7" s="36" t="s">
        <v>164</v>
      </c>
      <c r="B7" s="36"/>
      <c r="C7" s="36"/>
      <c r="D7" s="68"/>
      <c r="E7" s="37"/>
      <c r="F7" s="33"/>
      <c r="G7" s="34"/>
    </row>
    <row r="8" spans="1:7" s="27" customFormat="1" x14ac:dyDescent="0.25">
      <c r="A8" s="38" t="s">
        <v>252</v>
      </c>
      <c r="B8" s="38" t="s">
        <v>59</v>
      </c>
      <c r="C8" s="38"/>
      <c r="D8" s="69"/>
      <c r="E8" s="39">
        <v>402100</v>
      </c>
      <c r="F8" s="40">
        <v>40556851.460000001</v>
      </c>
      <c r="G8" s="40">
        <v>31.993742081592806</v>
      </c>
    </row>
    <row r="9" spans="1:7" s="27" customFormat="1" x14ac:dyDescent="0.25">
      <c r="A9" s="38" t="s">
        <v>255</v>
      </c>
      <c r="B9" s="38" t="s">
        <v>61</v>
      </c>
      <c r="C9" s="38"/>
      <c r="D9" s="69"/>
      <c r="E9" s="39">
        <v>234000</v>
      </c>
      <c r="F9" s="40">
        <v>22136470.199999999</v>
      </c>
      <c r="G9" s="40">
        <v>17.462610944396644</v>
      </c>
    </row>
    <row r="10" spans="1:7" s="27" customFormat="1" x14ac:dyDescent="0.25">
      <c r="A10" s="38" t="s">
        <v>251</v>
      </c>
      <c r="B10" s="38" t="s">
        <v>57</v>
      </c>
      <c r="C10" s="38"/>
      <c r="D10" s="69"/>
      <c r="E10" s="39">
        <v>171900</v>
      </c>
      <c r="F10" s="40">
        <v>17109224.190000001</v>
      </c>
      <c r="G10" s="40">
        <v>13.496809694186467</v>
      </c>
    </row>
    <row r="11" spans="1:7" s="27" customFormat="1" x14ac:dyDescent="0.25">
      <c r="A11" s="38" t="s">
        <v>254</v>
      </c>
      <c r="B11" s="38" t="s">
        <v>58</v>
      </c>
      <c r="C11" s="38"/>
      <c r="D11" s="69"/>
      <c r="E11" s="39">
        <v>109300</v>
      </c>
      <c r="F11" s="40">
        <v>10808152.359999999</v>
      </c>
      <c r="G11" s="40">
        <v>8.5261361899713553</v>
      </c>
    </row>
    <row r="12" spans="1:7" s="27" customFormat="1" x14ac:dyDescent="0.25">
      <c r="A12" s="38" t="s">
        <v>256</v>
      </c>
      <c r="B12" s="38" t="s">
        <v>56</v>
      </c>
      <c r="C12" s="38"/>
      <c r="D12" s="69"/>
      <c r="E12" s="39">
        <v>100000</v>
      </c>
      <c r="F12" s="40">
        <v>10302430</v>
      </c>
      <c r="G12" s="40">
        <v>8.1271912480373825</v>
      </c>
    </row>
    <row r="13" spans="1:7" s="27" customFormat="1" x14ac:dyDescent="0.25">
      <c r="A13" s="38" t="s">
        <v>253</v>
      </c>
      <c r="B13" s="38" t="s">
        <v>62</v>
      </c>
      <c r="C13" s="38"/>
      <c r="D13" s="69"/>
      <c r="E13" s="39">
        <v>101200</v>
      </c>
      <c r="F13" s="40">
        <v>10177967.359999999</v>
      </c>
      <c r="G13" s="40">
        <v>8.0290074527079671</v>
      </c>
    </row>
    <row r="14" spans="1:7" s="27" customFormat="1" x14ac:dyDescent="0.25">
      <c r="A14" s="38" t="s">
        <v>258</v>
      </c>
      <c r="B14" s="38" t="s">
        <v>66</v>
      </c>
      <c r="C14" s="38"/>
      <c r="D14" s="69"/>
      <c r="E14" s="39">
        <v>14000</v>
      </c>
      <c r="F14" s="40">
        <v>1533372.4</v>
      </c>
      <c r="G14" s="40">
        <v>1.2096185802050659</v>
      </c>
    </row>
    <row r="15" spans="1:7" s="27" customFormat="1" x14ac:dyDescent="0.25">
      <c r="A15" s="38" t="s">
        <v>259</v>
      </c>
      <c r="B15" s="38" t="s">
        <v>55</v>
      </c>
      <c r="C15" s="38"/>
      <c r="D15" s="69"/>
      <c r="E15" s="39">
        <v>10000</v>
      </c>
      <c r="F15" s="40">
        <v>1033975</v>
      </c>
      <c r="G15" s="40">
        <v>0.81566315623493224</v>
      </c>
    </row>
    <row r="16" spans="1:7" s="27" customFormat="1" x14ac:dyDescent="0.25">
      <c r="A16" s="38" t="s">
        <v>257</v>
      </c>
      <c r="B16" s="38" t="s">
        <v>65</v>
      </c>
      <c r="C16" s="38"/>
      <c r="D16" s="69"/>
      <c r="E16" s="39">
        <v>10000</v>
      </c>
      <c r="F16" s="40">
        <v>939899</v>
      </c>
      <c r="G16" s="40">
        <v>0.74145021386596055</v>
      </c>
    </row>
    <row r="17" spans="1:7" s="27" customFormat="1" x14ac:dyDescent="0.25">
      <c r="A17" s="38" t="s">
        <v>260</v>
      </c>
      <c r="B17" s="38" t="s">
        <v>63</v>
      </c>
      <c r="C17" s="38"/>
      <c r="D17" s="69"/>
      <c r="E17" s="39">
        <v>4700</v>
      </c>
      <c r="F17" s="40">
        <v>484805</v>
      </c>
      <c r="G17" s="40">
        <v>0.38244404019292183</v>
      </c>
    </row>
    <row r="18" spans="1:7" s="27" customFormat="1" x14ac:dyDescent="0.25">
      <c r="A18" s="41"/>
      <c r="B18" s="41"/>
      <c r="C18" s="41"/>
      <c r="D18" s="71"/>
      <c r="E18" s="39"/>
      <c r="F18" s="40"/>
      <c r="G18" s="40"/>
    </row>
    <row r="19" spans="1:7" s="27" customFormat="1" x14ac:dyDescent="0.25">
      <c r="A19" s="43" t="s">
        <v>165</v>
      </c>
      <c r="B19" s="43"/>
      <c r="C19" s="43"/>
      <c r="D19" s="51"/>
      <c r="E19" s="39"/>
      <c r="F19" s="33"/>
      <c r="G19" s="34"/>
    </row>
    <row r="20" spans="1:7" s="27" customFormat="1" x14ac:dyDescent="0.25">
      <c r="A20" s="38" t="s">
        <v>261</v>
      </c>
      <c r="B20" s="38" t="s">
        <v>60</v>
      </c>
      <c r="C20" s="38"/>
      <c r="D20" s="69"/>
      <c r="E20" s="39">
        <v>49500</v>
      </c>
      <c r="F20" s="40">
        <v>4997901.1500000004</v>
      </c>
      <c r="G20" s="40">
        <v>3.9426522174706333</v>
      </c>
    </row>
    <row r="21" spans="1:7" s="27" customFormat="1" x14ac:dyDescent="0.25">
      <c r="A21" s="38" t="s">
        <v>262</v>
      </c>
      <c r="B21" s="38" t="s">
        <v>64</v>
      </c>
      <c r="C21" s="38"/>
      <c r="D21" s="69"/>
      <c r="E21" s="39">
        <v>1800</v>
      </c>
      <c r="F21" s="40">
        <v>180473.58</v>
      </c>
      <c r="G21" s="40">
        <v>0.14236867417473104</v>
      </c>
    </row>
    <row r="22" spans="1:7" s="27" customFormat="1" x14ac:dyDescent="0.25">
      <c r="A22" s="44"/>
      <c r="B22" s="44"/>
      <c r="C22" s="44"/>
      <c r="D22" s="75"/>
      <c r="E22" s="45"/>
      <c r="F22" s="33"/>
      <c r="G22" s="34"/>
    </row>
    <row r="23" spans="1:7" s="27" customFormat="1" x14ac:dyDescent="0.25">
      <c r="A23" s="36" t="s">
        <v>130</v>
      </c>
      <c r="B23" s="38"/>
      <c r="C23" s="35"/>
      <c r="D23" s="69"/>
      <c r="E23" s="39"/>
      <c r="F23" s="40"/>
      <c r="G23" s="40"/>
    </row>
    <row r="24" spans="1:7" s="27" customFormat="1" x14ac:dyDescent="0.25">
      <c r="A24" s="38" t="s">
        <v>131</v>
      </c>
      <c r="B24" s="38"/>
      <c r="C24" s="35"/>
      <c r="D24" s="69"/>
      <c r="E24" s="39"/>
      <c r="F24" s="40"/>
      <c r="G24" s="40"/>
    </row>
    <row r="25" spans="1:7" s="27" customFormat="1" ht="30" x14ac:dyDescent="0.25">
      <c r="A25" s="87" t="s">
        <v>230</v>
      </c>
      <c r="B25" s="38" t="s">
        <v>132</v>
      </c>
      <c r="C25" s="35" t="s">
        <v>133</v>
      </c>
      <c r="D25" s="46" t="s">
        <v>134</v>
      </c>
      <c r="E25" s="39">
        <v>2254.9929999999999</v>
      </c>
      <c r="F25" s="40">
        <v>2631191.23</v>
      </c>
      <c r="G25" s="40">
        <v>2.0756456812973942</v>
      </c>
    </row>
    <row r="26" spans="1:7" s="27" customFormat="1" x14ac:dyDescent="0.25">
      <c r="A26" s="87" t="s">
        <v>272</v>
      </c>
      <c r="B26" s="38" t="s">
        <v>273</v>
      </c>
      <c r="C26" s="35" t="s">
        <v>133</v>
      </c>
      <c r="D26" s="46" t="s">
        <v>134</v>
      </c>
      <c r="E26" s="39">
        <v>394.05399999999997</v>
      </c>
      <c r="F26" s="40">
        <v>465670.95</v>
      </c>
      <c r="G26" s="40">
        <v>0.36734992320309418</v>
      </c>
    </row>
    <row r="27" spans="1:7" s="27" customFormat="1" x14ac:dyDescent="0.25">
      <c r="A27" s="38"/>
      <c r="B27" s="38"/>
      <c r="C27" s="35"/>
      <c r="D27" s="35"/>
      <c r="E27" s="39"/>
      <c r="F27" s="40"/>
      <c r="G27" s="40"/>
    </row>
    <row r="28" spans="1:7" s="27" customFormat="1" x14ac:dyDescent="0.25">
      <c r="A28" s="38" t="s">
        <v>135</v>
      </c>
      <c r="B28" s="38"/>
      <c r="C28" s="38"/>
      <c r="D28" s="38"/>
      <c r="E28" s="39"/>
      <c r="F28" s="40">
        <v>3406567.0799999833</v>
      </c>
      <c r="G28" s="40">
        <v>2.6873099024626352</v>
      </c>
    </row>
    <row r="29" spans="1:7" s="27" customFormat="1" x14ac:dyDescent="0.25">
      <c r="A29" s="29" t="s">
        <v>136</v>
      </c>
      <c r="B29" s="29"/>
      <c r="C29" s="29"/>
      <c r="D29" s="29"/>
      <c r="E29" s="34">
        <f>SUM(E6:E28)</f>
        <v>1211149.047</v>
      </c>
      <c r="F29" s="34">
        <f>SUM(F6:F28)</f>
        <v>126764950.95999999</v>
      </c>
      <c r="G29" s="34">
        <f>SUM(G6:G28)</f>
        <v>99.999999999999986</v>
      </c>
    </row>
    <row r="30" spans="1:7" s="27" customFormat="1" x14ac:dyDescent="0.25">
      <c r="A30" s="47"/>
      <c r="B30" s="47"/>
      <c r="C30" s="47"/>
      <c r="D30" s="47"/>
      <c r="E30" s="30"/>
      <c r="F30" s="33"/>
      <c r="G30" s="30"/>
    </row>
    <row r="31" spans="1:7" s="27" customFormat="1" x14ac:dyDescent="0.25">
      <c r="A31" s="43" t="s">
        <v>35</v>
      </c>
      <c r="B31" s="101">
        <v>9.44</v>
      </c>
      <c r="C31" s="101"/>
      <c r="D31" s="101"/>
      <c r="E31" s="101"/>
      <c r="F31" s="101"/>
      <c r="G31" s="101"/>
    </row>
    <row r="32" spans="1:7" s="27" customFormat="1" x14ac:dyDescent="0.25">
      <c r="A32" s="43" t="s">
        <v>162</v>
      </c>
      <c r="B32" s="101">
        <v>6.41</v>
      </c>
      <c r="C32" s="101"/>
      <c r="D32" s="101"/>
      <c r="E32" s="101"/>
      <c r="F32" s="101"/>
      <c r="G32" s="101"/>
    </row>
    <row r="33" spans="1:7" s="27" customFormat="1" ht="30" x14ac:dyDescent="0.25">
      <c r="A33" s="36" t="s">
        <v>163</v>
      </c>
      <c r="B33" s="101">
        <v>7.37</v>
      </c>
      <c r="C33" s="101"/>
      <c r="D33" s="101"/>
      <c r="E33" s="101"/>
      <c r="F33" s="101"/>
      <c r="G33" s="101"/>
    </row>
    <row r="34" spans="1:7" s="27" customFormat="1" x14ac:dyDescent="0.25">
      <c r="A34" s="43"/>
      <c r="B34" s="43"/>
      <c r="C34" s="43"/>
      <c r="D34" s="43"/>
      <c r="E34" s="48"/>
      <c r="F34" s="33"/>
      <c r="G34" s="30"/>
    </row>
    <row r="35" spans="1:7" s="27" customFormat="1" x14ac:dyDescent="0.25">
      <c r="A35" s="49" t="s">
        <v>53</v>
      </c>
      <c r="B35" s="49"/>
      <c r="C35" s="49"/>
      <c r="D35" s="49"/>
      <c r="E35" s="50"/>
      <c r="F35" s="33"/>
      <c r="G35" s="30"/>
    </row>
    <row r="36" spans="1:7" s="27" customFormat="1" x14ac:dyDescent="0.25">
      <c r="A36" s="38" t="s">
        <v>164</v>
      </c>
      <c r="B36" s="38"/>
      <c r="C36" s="38"/>
      <c r="D36" s="38"/>
      <c r="E36" s="39"/>
      <c r="F36" s="40">
        <v>115083146.97</v>
      </c>
      <c r="G36" s="40">
        <v>90.784673601391503</v>
      </c>
    </row>
    <row r="37" spans="1:7" x14ac:dyDescent="0.25">
      <c r="A37" s="47" t="s">
        <v>165</v>
      </c>
      <c r="B37" s="47"/>
      <c r="C37" s="47"/>
      <c r="D37" s="47"/>
      <c r="E37" s="48"/>
      <c r="F37" s="40">
        <v>5178374.7300000004</v>
      </c>
      <c r="G37" s="40">
        <v>4.0850208916453639</v>
      </c>
    </row>
    <row r="38" spans="1:7" x14ac:dyDescent="0.25">
      <c r="A38" s="38" t="s">
        <v>188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54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166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167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168</v>
      </c>
      <c r="B42" s="47"/>
      <c r="C42" s="47"/>
      <c r="D42" s="47"/>
      <c r="E42" s="48"/>
      <c r="F42" s="40">
        <v>0</v>
      </c>
      <c r="G42" s="40">
        <v>0</v>
      </c>
    </row>
    <row r="43" spans="1:7" x14ac:dyDescent="0.25">
      <c r="A43" s="47" t="s">
        <v>169</v>
      </c>
      <c r="B43" s="47"/>
      <c r="C43" s="47"/>
      <c r="D43" s="47"/>
      <c r="E43" s="48"/>
      <c r="F43" s="40">
        <v>0</v>
      </c>
      <c r="G43" s="40">
        <v>0</v>
      </c>
    </row>
    <row r="44" spans="1:7" x14ac:dyDescent="0.25">
      <c r="A44" s="47" t="s">
        <v>170</v>
      </c>
      <c r="B44" s="47"/>
      <c r="C44" s="47"/>
      <c r="D44" s="47"/>
      <c r="E44" s="48"/>
      <c r="F44" s="40">
        <v>0</v>
      </c>
      <c r="G44" s="40">
        <v>0</v>
      </c>
    </row>
    <row r="45" spans="1:7" x14ac:dyDescent="0.25">
      <c r="A45" s="47" t="s">
        <v>171</v>
      </c>
      <c r="B45" s="47"/>
      <c r="C45" s="47"/>
      <c r="D45" s="47"/>
      <c r="E45" s="48"/>
      <c r="F45" s="40">
        <v>0</v>
      </c>
      <c r="G45" s="40">
        <v>0</v>
      </c>
    </row>
    <row r="46" spans="1:7" x14ac:dyDescent="0.25">
      <c r="A46" s="47" t="s">
        <v>172</v>
      </c>
      <c r="B46" s="47"/>
      <c r="C46" s="47"/>
      <c r="D46" s="47"/>
      <c r="E46" s="48"/>
      <c r="F46" s="40">
        <v>0</v>
      </c>
      <c r="G46" s="40">
        <v>0</v>
      </c>
    </row>
    <row r="47" spans="1:7" x14ac:dyDescent="0.25">
      <c r="A47" s="47" t="s">
        <v>173</v>
      </c>
      <c r="B47" s="47"/>
      <c r="C47" s="47"/>
      <c r="D47" s="47"/>
      <c r="E47" s="48"/>
      <c r="F47" s="40">
        <v>0</v>
      </c>
      <c r="G47" s="40">
        <v>0</v>
      </c>
    </row>
    <row r="48" spans="1:7" x14ac:dyDescent="0.25">
      <c r="A48" s="47" t="s">
        <v>174</v>
      </c>
      <c r="B48" s="47"/>
      <c r="C48" s="47"/>
      <c r="D48" s="47"/>
      <c r="E48" s="48"/>
      <c r="F48" s="40">
        <v>0</v>
      </c>
      <c r="G48" s="40">
        <v>0</v>
      </c>
    </row>
    <row r="49" spans="1:7" x14ac:dyDescent="0.25">
      <c r="A49" s="47" t="s">
        <v>175</v>
      </c>
      <c r="B49" s="47"/>
      <c r="C49" s="47"/>
      <c r="D49" s="47"/>
      <c r="E49" s="48"/>
      <c r="F49" s="40">
        <v>0</v>
      </c>
      <c r="G49" s="40">
        <v>0</v>
      </c>
    </row>
    <row r="50" spans="1:7" x14ac:dyDescent="0.25">
      <c r="A50" s="47" t="s">
        <v>189</v>
      </c>
      <c r="B50" s="47"/>
      <c r="C50" s="47"/>
      <c r="D50" s="47"/>
      <c r="E50" s="48"/>
      <c r="F50" s="40">
        <v>0</v>
      </c>
      <c r="G50" s="40">
        <v>0</v>
      </c>
    </row>
    <row r="51" spans="1:7" x14ac:dyDescent="0.25">
      <c r="A51" s="47" t="s">
        <v>178</v>
      </c>
      <c r="B51" s="47"/>
      <c r="C51" s="47"/>
      <c r="D51" s="47"/>
      <c r="E51" s="48"/>
      <c r="F51" s="40"/>
      <c r="G51" s="40"/>
    </row>
    <row r="52" spans="1:7" x14ac:dyDescent="0.25">
      <c r="A52" s="51" t="s">
        <v>33</v>
      </c>
      <c r="B52" s="52"/>
      <c r="C52" s="52"/>
      <c r="D52" s="52"/>
      <c r="E52" s="48"/>
      <c r="F52" s="34">
        <f>SUM(F36:F50)</f>
        <v>120261521.7</v>
      </c>
      <c r="G52" s="34">
        <f>SUM(G36:G50)</f>
        <v>94.86969449303686</v>
      </c>
    </row>
    <row r="53" spans="1:7" x14ac:dyDescent="0.25">
      <c r="A53" s="51"/>
      <c r="B53" s="52"/>
      <c r="C53" s="52"/>
      <c r="D53" s="52"/>
      <c r="E53" s="48"/>
      <c r="F53" s="40"/>
      <c r="G53" s="34"/>
    </row>
    <row r="54" spans="1:7" x14ac:dyDescent="0.25">
      <c r="A54" s="53" t="s">
        <v>179</v>
      </c>
      <c r="B54" s="54"/>
      <c r="C54" s="54"/>
      <c r="D54" s="54"/>
      <c r="E54" s="48"/>
      <c r="F54" s="40">
        <v>0</v>
      </c>
      <c r="G54" s="40">
        <v>0</v>
      </c>
    </row>
    <row r="55" spans="1:7" x14ac:dyDescent="0.25">
      <c r="A55" s="53" t="s">
        <v>36</v>
      </c>
      <c r="B55" s="54"/>
      <c r="C55" s="54"/>
      <c r="D55" s="54"/>
      <c r="E55" s="48"/>
      <c r="F55" s="40">
        <v>0</v>
      </c>
      <c r="G55" s="40">
        <v>0</v>
      </c>
    </row>
    <row r="56" spans="1:7" x14ac:dyDescent="0.25">
      <c r="A56" s="53" t="s">
        <v>180</v>
      </c>
      <c r="B56" s="54"/>
      <c r="C56" s="54"/>
      <c r="D56" s="54"/>
      <c r="E56" s="48"/>
      <c r="F56" s="40">
        <v>0</v>
      </c>
      <c r="G56" s="40">
        <v>0</v>
      </c>
    </row>
    <row r="57" spans="1:7" x14ac:dyDescent="0.25">
      <c r="A57" s="53" t="s">
        <v>181</v>
      </c>
      <c r="B57" s="54"/>
      <c r="C57" s="54"/>
      <c r="D57" s="54"/>
      <c r="E57" s="48"/>
      <c r="F57" s="40">
        <v>3096862.18</v>
      </c>
      <c r="G57" s="40">
        <v>2.4429956045004886</v>
      </c>
    </row>
    <row r="58" spans="1:7" x14ac:dyDescent="0.25">
      <c r="A58" s="47" t="s">
        <v>182</v>
      </c>
      <c r="B58" s="54"/>
      <c r="C58" s="54"/>
      <c r="D58" s="54"/>
      <c r="E58" s="48"/>
      <c r="F58" s="40">
        <v>3406567.0799999833</v>
      </c>
      <c r="G58" s="40">
        <v>2.6873099024626352</v>
      </c>
    </row>
    <row r="59" spans="1:7" x14ac:dyDescent="0.25">
      <c r="A59" s="47" t="s">
        <v>183</v>
      </c>
      <c r="B59" s="54"/>
      <c r="C59" s="54"/>
      <c r="D59" s="54"/>
      <c r="E59" s="48"/>
      <c r="F59" s="40">
        <v>0</v>
      </c>
      <c r="G59" s="40">
        <v>0</v>
      </c>
    </row>
    <row r="60" spans="1:7" x14ac:dyDescent="0.25">
      <c r="A60" s="47" t="s">
        <v>184</v>
      </c>
      <c r="B60" s="47"/>
      <c r="C60" s="47"/>
      <c r="D60" s="47"/>
      <c r="E60" s="48"/>
      <c r="F60" s="40">
        <v>0</v>
      </c>
      <c r="G60" s="40">
        <v>0</v>
      </c>
    </row>
    <row r="61" spans="1:7" x14ac:dyDescent="0.25">
      <c r="A61" s="51" t="s">
        <v>34</v>
      </c>
      <c r="B61" s="47"/>
      <c r="C61" s="47"/>
      <c r="D61" s="47"/>
      <c r="E61" s="48"/>
      <c r="F61" s="55">
        <f>SUM(F52:F60)</f>
        <v>126764950.95999999</v>
      </c>
      <c r="G61" s="55">
        <f>SUM(G52:G60)</f>
        <v>99.999999999999972</v>
      </c>
    </row>
    <row r="62" spans="1:7" x14ac:dyDescent="0.25">
      <c r="A62" s="47"/>
      <c r="B62" s="47"/>
      <c r="C62" s="47"/>
      <c r="D62" s="47"/>
      <c r="E62" s="48"/>
      <c r="F62" s="48"/>
      <c r="G62" s="48"/>
    </row>
    <row r="63" spans="1:7" x14ac:dyDescent="0.25">
      <c r="A63" s="43" t="s">
        <v>137</v>
      </c>
      <c r="B63" s="92">
        <v>12406030.7958</v>
      </c>
      <c r="C63" s="92"/>
      <c r="D63" s="92"/>
      <c r="E63" s="92"/>
      <c r="F63" s="92"/>
      <c r="G63" s="92"/>
    </row>
    <row r="64" spans="1:7" x14ac:dyDescent="0.25">
      <c r="A64" s="43" t="s">
        <v>138</v>
      </c>
      <c r="B64" s="92">
        <v>10.218</v>
      </c>
      <c r="C64" s="92"/>
      <c r="D64" s="92"/>
      <c r="E64" s="92"/>
      <c r="F64" s="92"/>
      <c r="G64" s="92"/>
    </row>
    <row r="65" spans="1:7" x14ac:dyDescent="0.25">
      <c r="A65" s="56"/>
      <c r="B65" s="56"/>
      <c r="C65" s="56"/>
      <c r="D65" s="56"/>
      <c r="E65" s="57"/>
      <c r="F65" s="58"/>
      <c r="G65" s="59"/>
    </row>
    <row r="66" spans="1:7" x14ac:dyDescent="0.25">
      <c r="A66" s="60" t="s">
        <v>139</v>
      </c>
    </row>
    <row r="67" spans="1:7" x14ac:dyDescent="0.25">
      <c r="A67" s="61" t="s">
        <v>140</v>
      </c>
      <c r="F67" s="24" t="s">
        <v>37</v>
      </c>
    </row>
    <row r="68" spans="1:7" x14ac:dyDescent="0.25">
      <c r="F68" s="24"/>
    </row>
    <row r="69" spans="1:7" x14ac:dyDescent="0.25">
      <c r="A69" s="61" t="s">
        <v>141</v>
      </c>
      <c r="F69" s="24" t="s">
        <v>37</v>
      </c>
    </row>
    <row r="70" spans="1:7" x14ac:dyDescent="0.25">
      <c r="A70" s="60"/>
      <c r="F70" s="24"/>
    </row>
    <row r="71" spans="1:7" x14ac:dyDescent="0.25">
      <c r="A71" s="61" t="s">
        <v>142</v>
      </c>
      <c r="F71" s="63">
        <v>10.191800000000001</v>
      </c>
    </row>
    <row r="72" spans="1:7" x14ac:dyDescent="0.25">
      <c r="A72" s="61" t="s">
        <v>143</v>
      </c>
      <c r="F72" s="63">
        <v>10.218</v>
      </c>
    </row>
    <row r="73" spans="1:7" x14ac:dyDescent="0.25">
      <c r="F73" s="63"/>
    </row>
    <row r="74" spans="1:7" x14ac:dyDescent="0.25">
      <c r="A74" s="61" t="s">
        <v>144</v>
      </c>
      <c r="F74" s="24" t="s">
        <v>37</v>
      </c>
    </row>
    <row r="75" spans="1:7" x14ac:dyDescent="0.25">
      <c r="F75" s="24"/>
    </row>
    <row r="76" spans="1:7" x14ac:dyDescent="0.25">
      <c r="A76" s="61" t="s">
        <v>145</v>
      </c>
      <c r="F76" s="24" t="s">
        <v>37</v>
      </c>
    </row>
    <row r="77" spans="1:7" x14ac:dyDescent="0.25">
      <c r="A77" s="64"/>
      <c r="F77" s="24"/>
    </row>
    <row r="78" spans="1:7" x14ac:dyDescent="0.25">
      <c r="A78" s="64"/>
      <c r="F78" s="24"/>
    </row>
  </sheetData>
  <mergeCells count="6">
    <mergeCell ref="A4:G4"/>
    <mergeCell ref="B63:G63"/>
    <mergeCell ref="B64:G64"/>
    <mergeCell ref="B31:G31"/>
    <mergeCell ref="B32:G32"/>
    <mergeCell ref="B33:G33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3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8.85546875" style="61" bestFit="1" customWidth="1"/>
    <col min="3" max="3" width="9.7109375" style="61" customWidth="1"/>
    <col min="4" max="4" width="28" style="61" bestFit="1" customWidth="1"/>
    <col min="5" max="5" width="9.7109375" style="62" bestFit="1" customWidth="1"/>
    <col min="6" max="6" width="13.140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69</v>
      </c>
      <c r="B1" s="1"/>
      <c r="C1" s="1"/>
      <c r="D1" s="1"/>
      <c r="E1" s="24"/>
      <c r="F1" s="25"/>
      <c r="G1" s="25"/>
    </row>
    <row r="2" spans="1:7" s="27" customFormat="1" ht="15" customHeight="1" x14ac:dyDescent="0.25">
      <c r="A2" s="1" t="s">
        <v>190</v>
      </c>
      <c r="B2" s="1"/>
      <c r="C2" s="1"/>
      <c r="D2" s="1"/>
      <c r="E2" s="25"/>
      <c r="F2" s="25"/>
      <c r="G2" s="25"/>
    </row>
    <row r="3" spans="1:7" s="27" customFormat="1" ht="15" customHeight="1" x14ac:dyDescent="0.25">
      <c r="A3" s="1" t="s">
        <v>274</v>
      </c>
      <c r="B3" s="1"/>
      <c r="C3" s="1"/>
      <c r="D3" s="1"/>
      <c r="E3" s="24"/>
      <c r="F3" s="24"/>
      <c r="G3" s="25"/>
    </row>
    <row r="4" spans="1:7" s="28" customFormat="1" x14ac:dyDescent="0.25">
      <c r="A4" s="93"/>
      <c r="B4" s="93"/>
      <c r="C4" s="93"/>
      <c r="D4" s="93"/>
      <c r="E4" s="93"/>
      <c r="F4" s="93"/>
      <c r="G4" s="93"/>
    </row>
    <row r="5" spans="1:7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</row>
    <row r="6" spans="1:7" s="27" customFormat="1" x14ac:dyDescent="0.25">
      <c r="A6" s="36" t="s">
        <v>130</v>
      </c>
      <c r="B6" s="38"/>
      <c r="C6" s="35"/>
      <c r="D6" s="69"/>
      <c r="E6" s="39"/>
      <c r="F6" s="40"/>
      <c r="G6" s="40"/>
    </row>
    <row r="7" spans="1:7" s="27" customFormat="1" x14ac:dyDescent="0.25">
      <c r="A7" s="38" t="s">
        <v>131</v>
      </c>
      <c r="B7" s="38"/>
      <c r="C7" s="35"/>
      <c r="D7" s="69"/>
      <c r="E7" s="39"/>
      <c r="F7" s="40"/>
      <c r="G7" s="40"/>
    </row>
    <row r="8" spans="1:7" s="27" customFormat="1" ht="30" x14ac:dyDescent="0.25">
      <c r="A8" s="87" t="s">
        <v>250</v>
      </c>
      <c r="B8" s="38" t="s">
        <v>161</v>
      </c>
      <c r="C8" s="35" t="s">
        <v>133</v>
      </c>
      <c r="D8" s="69" t="s">
        <v>134</v>
      </c>
      <c r="E8" s="39">
        <v>223.87700000000001</v>
      </c>
      <c r="F8" s="40">
        <v>571060.26</v>
      </c>
      <c r="G8" s="40">
        <v>29.0624153840497</v>
      </c>
    </row>
    <row r="9" spans="1:7" s="27" customFormat="1" x14ac:dyDescent="0.25">
      <c r="A9" s="87" t="s">
        <v>264</v>
      </c>
      <c r="B9" s="38" t="s">
        <v>192</v>
      </c>
      <c r="C9" s="35" t="s">
        <v>133</v>
      </c>
      <c r="D9" s="69" t="s">
        <v>134</v>
      </c>
      <c r="E9" s="39">
        <v>127.057</v>
      </c>
      <c r="F9" s="40">
        <v>443590.38</v>
      </c>
      <c r="G9" s="40">
        <v>22.575214538529529</v>
      </c>
    </row>
    <row r="10" spans="1:7" s="27" customFormat="1" x14ac:dyDescent="0.25">
      <c r="A10" s="87" t="s">
        <v>265</v>
      </c>
      <c r="B10" s="38" t="s">
        <v>193</v>
      </c>
      <c r="C10" s="35" t="s">
        <v>133</v>
      </c>
      <c r="D10" s="69" t="s">
        <v>134</v>
      </c>
      <c r="E10" s="39">
        <v>151.56200000000001</v>
      </c>
      <c r="F10" s="40">
        <v>372513.36</v>
      </c>
      <c r="G10" s="40">
        <v>18.957960766571365</v>
      </c>
    </row>
    <row r="11" spans="1:7" s="27" customFormat="1" x14ac:dyDescent="0.25">
      <c r="A11" s="87" t="s">
        <v>266</v>
      </c>
      <c r="B11" s="38" t="s">
        <v>194</v>
      </c>
      <c r="C11" s="35" t="s">
        <v>133</v>
      </c>
      <c r="D11" s="69" t="s">
        <v>134</v>
      </c>
      <c r="E11" s="39">
        <v>94.486999999999995</v>
      </c>
      <c r="F11" s="40">
        <v>298850.68</v>
      </c>
      <c r="G11" s="40">
        <v>15.209117510585859</v>
      </c>
    </row>
    <row r="12" spans="1:7" s="27" customFormat="1" x14ac:dyDescent="0.25">
      <c r="A12" s="87" t="s">
        <v>263</v>
      </c>
      <c r="B12" s="38" t="s">
        <v>191</v>
      </c>
      <c r="C12" s="35" t="s">
        <v>133</v>
      </c>
      <c r="D12" s="69" t="s">
        <v>134</v>
      </c>
      <c r="E12" s="39">
        <v>68.575000000000003</v>
      </c>
      <c r="F12" s="40">
        <v>248619.36</v>
      </c>
      <c r="G12" s="40">
        <v>12.652743710158699</v>
      </c>
    </row>
    <row r="13" spans="1:7" s="27" customFormat="1" x14ac:dyDescent="0.25">
      <c r="A13" s="87" t="s">
        <v>270</v>
      </c>
      <c r="B13" s="38" t="s">
        <v>271</v>
      </c>
      <c r="C13" s="35" t="s">
        <v>133</v>
      </c>
      <c r="D13" s="69" t="s">
        <v>134</v>
      </c>
      <c r="E13" s="39">
        <v>21.824999999999999</v>
      </c>
      <c r="F13" s="40">
        <v>25404.400000000001</v>
      </c>
      <c r="G13" s="40">
        <v>1.2928814647031335</v>
      </c>
    </row>
    <row r="14" spans="1:7" s="27" customFormat="1" x14ac:dyDescent="0.25">
      <c r="A14" s="38"/>
      <c r="B14" s="38"/>
      <c r="C14" s="35"/>
      <c r="D14" s="35"/>
      <c r="E14" s="39"/>
      <c r="F14" s="40"/>
      <c r="G14" s="40"/>
    </row>
    <row r="15" spans="1:7" s="27" customFormat="1" x14ac:dyDescent="0.25">
      <c r="A15" s="88" t="s">
        <v>267</v>
      </c>
      <c r="B15" s="38"/>
      <c r="C15" s="38"/>
      <c r="D15" s="38"/>
      <c r="E15" s="39"/>
      <c r="F15" s="40">
        <v>4905.8100000000559</v>
      </c>
      <c r="G15" s="40">
        <v>0.24966662540171591</v>
      </c>
    </row>
    <row r="16" spans="1:7" s="27" customFormat="1" x14ac:dyDescent="0.25">
      <c r="A16" s="29" t="s">
        <v>136</v>
      </c>
      <c r="B16" s="29"/>
      <c r="C16" s="29"/>
      <c r="D16" s="29"/>
      <c r="E16" s="34">
        <f>SUM(E6:E15)</f>
        <v>687.38300000000015</v>
      </c>
      <c r="F16" s="34">
        <f>SUM(F6:F15)</f>
        <v>1964944.25</v>
      </c>
      <c r="G16" s="34">
        <f>SUM(G6:G15)</f>
        <v>100</v>
      </c>
    </row>
    <row r="17" spans="1:7" s="27" customFormat="1" x14ac:dyDescent="0.25">
      <c r="A17" s="47"/>
      <c r="B17" s="47"/>
      <c r="C17" s="47"/>
      <c r="D17" s="47"/>
      <c r="E17" s="30"/>
      <c r="F17" s="33"/>
      <c r="G17" s="30"/>
    </row>
    <row r="18" spans="1:7" x14ac:dyDescent="0.25">
      <c r="A18" s="43" t="s">
        <v>137</v>
      </c>
      <c r="B18" s="92">
        <v>192677.31049999999</v>
      </c>
      <c r="C18" s="92"/>
      <c r="D18" s="92"/>
      <c r="E18" s="92"/>
      <c r="F18" s="92"/>
      <c r="G18" s="92"/>
    </row>
    <row r="19" spans="1:7" x14ac:dyDescent="0.25">
      <c r="A19" s="43" t="s">
        <v>138</v>
      </c>
      <c r="B19" s="92">
        <v>10.1981</v>
      </c>
      <c r="C19" s="92"/>
      <c r="D19" s="92"/>
      <c r="E19" s="92"/>
      <c r="F19" s="92"/>
      <c r="G19" s="92"/>
    </row>
    <row r="20" spans="1:7" x14ac:dyDescent="0.25">
      <c r="A20" s="56"/>
      <c r="B20" s="56"/>
      <c r="C20" s="56"/>
      <c r="D20" s="56"/>
      <c r="E20" s="57"/>
      <c r="F20" s="58"/>
      <c r="G20" s="59"/>
    </row>
    <row r="21" spans="1:7" x14ac:dyDescent="0.25">
      <c r="A21" s="60" t="s">
        <v>139</v>
      </c>
    </row>
    <row r="22" spans="1:7" x14ac:dyDescent="0.25">
      <c r="A22" s="61" t="s">
        <v>140</v>
      </c>
      <c r="F22" s="24" t="s">
        <v>37</v>
      </c>
    </row>
    <row r="23" spans="1:7" x14ac:dyDescent="0.25">
      <c r="F23" s="24"/>
    </row>
    <row r="24" spans="1:7" x14ac:dyDescent="0.25">
      <c r="A24" s="61" t="s">
        <v>141</v>
      </c>
      <c r="F24" s="24" t="s">
        <v>37</v>
      </c>
    </row>
    <row r="25" spans="1:7" x14ac:dyDescent="0.25">
      <c r="A25" s="60"/>
      <c r="F25" s="24"/>
    </row>
    <row r="26" spans="1:7" x14ac:dyDescent="0.25">
      <c r="A26" s="61" t="s">
        <v>142</v>
      </c>
      <c r="F26" s="63">
        <v>10.144500000000001</v>
      </c>
    </row>
    <row r="27" spans="1:7" x14ac:dyDescent="0.25">
      <c r="A27" s="61" t="s">
        <v>143</v>
      </c>
      <c r="F27" s="63">
        <v>10.1981</v>
      </c>
    </row>
    <row r="28" spans="1:7" x14ac:dyDescent="0.25">
      <c r="F28" s="63"/>
    </row>
    <row r="29" spans="1:7" x14ac:dyDescent="0.25">
      <c r="A29" s="61" t="s">
        <v>144</v>
      </c>
      <c r="F29" s="24" t="s">
        <v>37</v>
      </c>
    </row>
    <row r="30" spans="1:7" x14ac:dyDescent="0.25">
      <c r="F30" s="24"/>
    </row>
    <row r="31" spans="1:7" x14ac:dyDescent="0.25">
      <c r="A31" s="61" t="s">
        <v>145</v>
      </c>
      <c r="F31" s="24" t="s">
        <v>37</v>
      </c>
    </row>
    <row r="32" spans="1:7" x14ac:dyDescent="0.25">
      <c r="F32" s="24"/>
    </row>
    <row r="33" spans="6:6" x14ac:dyDescent="0.25">
      <c r="F33" s="24"/>
    </row>
  </sheetData>
  <mergeCells count="3">
    <mergeCell ref="A4:G4"/>
    <mergeCell ref="B18:G18"/>
    <mergeCell ref="B19:G19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4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10.140625" style="62" bestFit="1" customWidth="1"/>
    <col min="6" max="6" width="14.28515625" style="62" bestFit="1" customWidth="1"/>
    <col min="7" max="7" width="9.7109375" style="24" customWidth="1"/>
    <col min="8" max="16384" width="9.140625" style="26"/>
  </cols>
  <sheetData>
    <row r="1" spans="1:7" s="27" customFormat="1" x14ac:dyDescent="0.25">
      <c r="A1" s="1" t="s">
        <v>69</v>
      </c>
      <c r="B1" s="1"/>
      <c r="C1" s="66"/>
      <c r="D1" s="66"/>
      <c r="E1" s="24"/>
      <c r="F1" s="25"/>
      <c r="G1" s="25"/>
    </row>
    <row r="2" spans="1:7" s="27" customFormat="1" x14ac:dyDescent="0.25">
      <c r="A2" s="1" t="s">
        <v>195</v>
      </c>
      <c r="B2" s="1"/>
      <c r="C2" s="66"/>
      <c r="D2" s="66"/>
      <c r="E2" s="25"/>
      <c r="F2" s="25"/>
      <c r="G2" s="25"/>
    </row>
    <row r="3" spans="1:7" s="27" customFormat="1" x14ac:dyDescent="0.25">
      <c r="A3" s="1" t="s">
        <v>274</v>
      </c>
      <c r="B3" s="1"/>
      <c r="C3" s="66"/>
      <c r="D3" s="66"/>
      <c r="E3" s="24"/>
      <c r="F3" s="24"/>
      <c r="G3" s="25"/>
    </row>
    <row r="4" spans="1:7" s="28" customFormat="1" x14ac:dyDescent="0.25">
      <c r="A4" s="93"/>
      <c r="B4" s="93"/>
      <c r="C4" s="93"/>
      <c r="D4" s="93"/>
      <c r="E4" s="93"/>
      <c r="F4" s="93"/>
      <c r="G4" s="93"/>
    </row>
    <row r="5" spans="1:7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</row>
    <row r="6" spans="1:7" s="27" customFormat="1" x14ac:dyDescent="0.25">
      <c r="A6" s="31" t="s">
        <v>76</v>
      </c>
      <c r="B6" s="31"/>
      <c r="C6" s="67"/>
      <c r="D6" s="67"/>
      <c r="E6" s="32"/>
      <c r="F6" s="33"/>
      <c r="G6" s="30"/>
    </row>
    <row r="7" spans="1:7" s="27" customFormat="1" x14ac:dyDescent="0.25">
      <c r="A7" s="36" t="s">
        <v>77</v>
      </c>
      <c r="B7" s="36"/>
      <c r="C7" s="29"/>
      <c r="D7" s="68"/>
      <c r="E7" s="37"/>
      <c r="F7" s="33"/>
      <c r="G7" s="30"/>
    </row>
    <row r="8" spans="1:7" s="27" customFormat="1" x14ac:dyDescent="0.25">
      <c r="A8" s="38" t="s">
        <v>199</v>
      </c>
      <c r="B8" s="38" t="s">
        <v>19</v>
      </c>
      <c r="C8" s="35" t="s">
        <v>78</v>
      </c>
      <c r="D8" s="69" t="s">
        <v>79</v>
      </c>
      <c r="E8" s="39">
        <v>995</v>
      </c>
      <c r="F8" s="40">
        <v>223924.75</v>
      </c>
      <c r="G8" s="40">
        <v>1.942520325226385</v>
      </c>
    </row>
    <row r="9" spans="1:7" s="27" customFormat="1" x14ac:dyDescent="0.25">
      <c r="A9" s="38" t="s">
        <v>200</v>
      </c>
      <c r="B9" s="38" t="s">
        <v>32</v>
      </c>
      <c r="C9" s="35" t="s">
        <v>80</v>
      </c>
      <c r="D9" s="69" t="s">
        <v>81</v>
      </c>
      <c r="E9" s="39">
        <v>239</v>
      </c>
      <c r="F9" s="40">
        <v>183301.05</v>
      </c>
      <c r="G9" s="40">
        <v>1.5901146043942791</v>
      </c>
    </row>
    <row r="10" spans="1:7" s="27" customFormat="1" x14ac:dyDescent="0.25">
      <c r="A10" s="38" t="s">
        <v>201</v>
      </c>
      <c r="B10" s="38" t="s">
        <v>11</v>
      </c>
      <c r="C10" s="35" t="s">
        <v>82</v>
      </c>
      <c r="D10" s="69" t="s">
        <v>83</v>
      </c>
      <c r="E10" s="39">
        <v>1363</v>
      </c>
      <c r="F10" s="40">
        <v>451902.65</v>
      </c>
      <c r="G10" s="40">
        <v>3.9202012401427955</v>
      </c>
    </row>
    <row r="11" spans="1:7" s="27" customFormat="1" x14ac:dyDescent="0.25">
      <c r="A11" s="38" t="s">
        <v>202</v>
      </c>
      <c r="B11" s="38" t="s">
        <v>29</v>
      </c>
      <c r="C11" s="35" t="s">
        <v>84</v>
      </c>
      <c r="D11" s="69" t="s">
        <v>85</v>
      </c>
      <c r="E11" s="39">
        <v>405</v>
      </c>
      <c r="F11" s="40">
        <v>1031616</v>
      </c>
      <c r="G11" s="40">
        <v>8.9491449597632364</v>
      </c>
    </row>
    <row r="12" spans="1:7" s="27" customFormat="1" x14ac:dyDescent="0.25">
      <c r="A12" s="38" t="s">
        <v>203</v>
      </c>
      <c r="B12" s="38" t="s">
        <v>21</v>
      </c>
      <c r="C12" s="35" t="s">
        <v>86</v>
      </c>
      <c r="D12" s="69" t="s">
        <v>87</v>
      </c>
      <c r="E12" s="39">
        <v>45</v>
      </c>
      <c r="F12" s="40">
        <v>138955.5</v>
      </c>
      <c r="G12" s="40">
        <v>1.2054222816012743</v>
      </c>
    </row>
    <row r="13" spans="1:7" s="27" customFormat="1" x14ac:dyDescent="0.25">
      <c r="A13" s="38" t="s">
        <v>204</v>
      </c>
      <c r="B13" s="38" t="s">
        <v>22</v>
      </c>
      <c r="C13" s="35" t="s">
        <v>88</v>
      </c>
      <c r="D13" s="69" t="s">
        <v>89</v>
      </c>
      <c r="E13" s="39">
        <v>147</v>
      </c>
      <c r="F13" s="40">
        <v>376474.35</v>
      </c>
      <c r="G13" s="40">
        <v>3.2658697924253208</v>
      </c>
    </row>
    <row r="14" spans="1:7" s="27" customFormat="1" x14ac:dyDescent="0.25">
      <c r="A14" s="38" t="s">
        <v>205</v>
      </c>
      <c r="B14" s="38" t="s">
        <v>9</v>
      </c>
      <c r="C14" s="35" t="s">
        <v>90</v>
      </c>
      <c r="D14" s="69" t="s">
        <v>91</v>
      </c>
      <c r="E14" s="39">
        <v>125</v>
      </c>
      <c r="F14" s="40">
        <v>215437.5</v>
      </c>
      <c r="G14" s="40">
        <v>1.8688944503274396</v>
      </c>
    </row>
    <row r="15" spans="1:7" s="27" customFormat="1" ht="60" x14ac:dyDescent="0.25">
      <c r="A15" s="38" t="s">
        <v>206</v>
      </c>
      <c r="B15" s="38" t="s">
        <v>25</v>
      </c>
      <c r="C15" s="35" t="s">
        <v>92</v>
      </c>
      <c r="D15" s="69" t="s">
        <v>93</v>
      </c>
      <c r="E15" s="39">
        <v>245</v>
      </c>
      <c r="F15" s="40">
        <v>263607.75</v>
      </c>
      <c r="G15" s="40">
        <v>2.2867655864847261</v>
      </c>
    </row>
    <row r="16" spans="1:7" s="27" customFormat="1" ht="60" x14ac:dyDescent="0.25">
      <c r="A16" s="38" t="s">
        <v>207</v>
      </c>
      <c r="B16" s="38" t="s">
        <v>24</v>
      </c>
      <c r="C16" s="35" t="s">
        <v>92</v>
      </c>
      <c r="D16" s="69" t="s">
        <v>93</v>
      </c>
      <c r="E16" s="39">
        <v>217</v>
      </c>
      <c r="F16" s="40">
        <v>217303.8</v>
      </c>
      <c r="G16" s="40">
        <v>1.8850843787876479</v>
      </c>
    </row>
    <row r="17" spans="1:7" s="27" customFormat="1" ht="60" x14ac:dyDescent="0.25">
      <c r="A17" s="38" t="s">
        <v>208</v>
      </c>
      <c r="B17" s="38" t="s">
        <v>23</v>
      </c>
      <c r="C17" s="35" t="s">
        <v>92</v>
      </c>
      <c r="D17" s="69" t="s">
        <v>93</v>
      </c>
      <c r="E17" s="39">
        <v>49</v>
      </c>
      <c r="F17" s="40">
        <v>167246.79999999999</v>
      </c>
      <c r="G17" s="40">
        <v>1.4508459128750717</v>
      </c>
    </row>
    <row r="18" spans="1:7" s="27" customFormat="1" x14ac:dyDescent="0.25">
      <c r="A18" s="38" t="s">
        <v>209</v>
      </c>
      <c r="B18" s="38" t="s">
        <v>10</v>
      </c>
      <c r="C18" s="35" t="s">
        <v>94</v>
      </c>
      <c r="D18" s="69" t="s">
        <v>95</v>
      </c>
      <c r="E18" s="39">
        <v>50</v>
      </c>
      <c r="F18" s="40">
        <v>347952.5</v>
      </c>
      <c r="G18" s="40">
        <v>3.0184461675778751</v>
      </c>
    </row>
    <row r="19" spans="1:7" s="27" customFormat="1" ht="30" x14ac:dyDescent="0.25">
      <c r="A19" s="38" t="s">
        <v>210</v>
      </c>
      <c r="B19" s="38" t="s">
        <v>2</v>
      </c>
      <c r="C19" s="35" t="s">
        <v>96</v>
      </c>
      <c r="D19" s="69" t="s">
        <v>97</v>
      </c>
      <c r="E19" s="39">
        <v>735</v>
      </c>
      <c r="F19" s="40">
        <v>347912.25</v>
      </c>
      <c r="G19" s="40">
        <v>3.0180970036596824</v>
      </c>
    </row>
    <row r="20" spans="1:7" s="27" customFormat="1" ht="30" x14ac:dyDescent="0.25">
      <c r="A20" s="38" t="s">
        <v>211</v>
      </c>
      <c r="B20" s="38" t="s">
        <v>16</v>
      </c>
      <c r="C20" s="35" t="s">
        <v>98</v>
      </c>
      <c r="D20" s="69" t="s">
        <v>99</v>
      </c>
      <c r="E20" s="39">
        <v>160</v>
      </c>
      <c r="F20" s="40">
        <v>220864</v>
      </c>
      <c r="G20" s="40">
        <v>1.9159686864038044</v>
      </c>
    </row>
    <row r="21" spans="1:7" s="27" customFormat="1" x14ac:dyDescent="0.25">
      <c r="A21" s="38" t="s">
        <v>212</v>
      </c>
      <c r="B21" s="38" t="s">
        <v>4</v>
      </c>
      <c r="C21" s="35" t="s">
        <v>100</v>
      </c>
      <c r="D21" s="69" t="s">
        <v>101</v>
      </c>
      <c r="E21" s="39">
        <v>298</v>
      </c>
      <c r="F21" s="40">
        <v>372261.6</v>
      </c>
      <c r="G21" s="40">
        <v>3.2293246918944618</v>
      </c>
    </row>
    <row r="22" spans="1:7" s="27" customFormat="1" x14ac:dyDescent="0.25">
      <c r="A22" s="38" t="s">
        <v>213</v>
      </c>
      <c r="B22" s="38" t="s">
        <v>3</v>
      </c>
      <c r="C22" s="35" t="s">
        <v>102</v>
      </c>
      <c r="D22" s="69" t="s">
        <v>103</v>
      </c>
      <c r="E22" s="39">
        <v>70</v>
      </c>
      <c r="F22" s="40">
        <v>225942.5</v>
      </c>
      <c r="G22" s="40">
        <v>1.9600240642557936</v>
      </c>
    </row>
    <row r="23" spans="1:7" s="27" customFormat="1" x14ac:dyDescent="0.25">
      <c r="A23" s="38" t="s">
        <v>214</v>
      </c>
      <c r="B23" s="38" t="s">
        <v>27</v>
      </c>
      <c r="C23" s="35" t="s">
        <v>104</v>
      </c>
      <c r="D23" s="69" t="s">
        <v>105</v>
      </c>
      <c r="E23" s="39">
        <v>1971</v>
      </c>
      <c r="F23" s="40">
        <v>328072.95</v>
      </c>
      <c r="G23" s="40">
        <v>2.8459934577664132</v>
      </c>
    </row>
    <row r="24" spans="1:7" s="27" customFormat="1" x14ac:dyDescent="0.25">
      <c r="A24" s="38" t="s">
        <v>215</v>
      </c>
      <c r="B24" s="38" t="s">
        <v>28</v>
      </c>
      <c r="C24" s="35" t="s">
        <v>106</v>
      </c>
      <c r="D24" s="69" t="s">
        <v>107</v>
      </c>
      <c r="E24" s="39">
        <v>1550</v>
      </c>
      <c r="F24" s="40">
        <v>331235</v>
      </c>
      <c r="G24" s="40">
        <v>2.8734238619284458</v>
      </c>
    </row>
    <row r="25" spans="1:7" s="27" customFormat="1" x14ac:dyDescent="0.25">
      <c r="A25" s="38" t="s">
        <v>216</v>
      </c>
      <c r="B25" s="38" t="s">
        <v>15</v>
      </c>
      <c r="C25" s="35" t="s">
        <v>108</v>
      </c>
      <c r="D25" s="69" t="s">
        <v>109</v>
      </c>
      <c r="E25" s="39">
        <v>213</v>
      </c>
      <c r="F25" s="40">
        <v>444275.4</v>
      </c>
      <c r="G25" s="40">
        <v>3.8540357620052381</v>
      </c>
    </row>
    <row r="26" spans="1:7" s="27" customFormat="1" x14ac:dyDescent="0.25">
      <c r="A26" s="38" t="s">
        <v>217</v>
      </c>
      <c r="B26" s="38" t="s">
        <v>31</v>
      </c>
      <c r="C26" s="35" t="s">
        <v>110</v>
      </c>
      <c r="D26" s="69" t="s">
        <v>111</v>
      </c>
      <c r="E26" s="39">
        <v>235</v>
      </c>
      <c r="F26" s="40">
        <v>192253.5</v>
      </c>
      <c r="G26" s="40">
        <v>1.6677760334483385</v>
      </c>
    </row>
    <row r="27" spans="1:7" s="27" customFormat="1" ht="30" x14ac:dyDescent="0.25">
      <c r="A27" s="38" t="s">
        <v>218</v>
      </c>
      <c r="B27" s="38" t="s">
        <v>30</v>
      </c>
      <c r="C27" s="35" t="s">
        <v>112</v>
      </c>
      <c r="D27" s="69" t="s">
        <v>113</v>
      </c>
      <c r="E27" s="39">
        <v>545</v>
      </c>
      <c r="F27" s="40">
        <v>439324.5</v>
      </c>
      <c r="G27" s="40">
        <v>3.81108729883552</v>
      </c>
    </row>
    <row r="28" spans="1:7" s="27" customFormat="1" ht="30" x14ac:dyDescent="0.25">
      <c r="A28" s="38" t="s">
        <v>219</v>
      </c>
      <c r="B28" s="38" t="s">
        <v>13</v>
      </c>
      <c r="C28" s="35" t="s">
        <v>114</v>
      </c>
      <c r="D28" s="69" t="s">
        <v>115</v>
      </c>
      <c r="E28" s="39">
        <v>449</v>
      </c>
      <c r="F28" s="40">
        <v>677181.8</v>
      </c>
      <c r="G28" s="40">
        <v>5.8744708227803715</v>
      </c>
    </row>
    <row r="29" spans="1:7" s="27" customFormat="1" x14ac:dyDescent="0.25">
      <c r="A29" s="38" t="s">
        <v>220</v>
      </c>
      <c r="B29" s="38" t="s">
        <v>12</v>
      </c>
      <c r="C29" s="35" t="s">
        <v>116</v>
      </c>
      <c r="D29" s="69" t="s">
        <v>117</v>
      </c>
      <c r="E29" s="39">
        <v>70</v>
      </c>
      <c r="F29" s="40">
        <v>227969</v>
      </c>
      <c r="G29" s="40">
        <v>1.9776037084848093</v>
      </c>
    </row>
    <row r="30" spans="1:7" s="27" customFormat="1" ht="30" x14ac:dyDescent="0.25">
      <c r="A30" s="38" t="s">
        <v>221</v>
      </c>
      <c r="B30" s="38" t="s">
        <v>7</v>
      </c>
      <c r="C30" s="35" t="s">
        <v>118</v>
      </c>
      <c r="D30" s="69" t="s">
        <v>119</v>
      </c>
      <c r="E30" s="39">
        <v>484</v>
      </c>
      <c r="F30" s="40">
        <v>788024.6</v>
      </c>
      <c r="G30" s="40">
        <v>6.8360188066678287</v>
      </c>
    </row>
    <row r="31" spans="1:7" s="27" customFormat="1" ht="30" x14ac:dyDescent="0.25">
      <c r="A31" s="38" t="s">
        <v>222</v>
      </c>
      <c r="B31" s="38" t="s">
        <v>6</v>
      </c>
      <c r="C31" s="35" t="s">
        <v>118</v>
      </c>
      <c r="D31" s="69" t="s">
        <v>119</v>
      </c>
      <c r="E31" s="39">
        <v>750</v>
      </c>
      <c r="F31" s="40">
        <v>668137.5</v>
      </c>
      <c r="G31" s="40">
        <v>5.796012606002436</v>
      </c>
    </row>
    <row r="32" spans="1:7" s="27" customFormat="1" ht="30" x14ac:dyDescent="0.25">
      <c r="A32" s="38" t="s">
        <v>224</v>
      </c>
      <c r="B32" s="38" t="s">
        <v>5</v>
      </c>
      <c r="C32" s="35" t="s">
        <v>118</v>
      </c>
      <c r="D32" s="69" t="s">
        <v>119</v>
      </c>
      <c r="E32" s="39">
        <v>281</v>
      </c>
      <c r="F32" s="40">
        <v>342848.1</v>
      </c>
      <c r="G32" s="40">
        <v>2.9741661103350485</v>
      </c>
    </row>
    <row r="33" spans="1:7" s="27" customFormat="1" ht="30" x14ac:dyDescent="0.25">
      <c r="A33" s="38" t="s">
        <v>223</v>
      </c>
      <c r="B33" s="38" t="s">
        <v>8</v>
      </c>
      <c r="C33" s="35" t="s">
        <v>118</v>
      </c>
      <c r="D33" s="69" t="s">
        <v>119</v>
      </c>
      <c r="E33" s="39">
        <v>408</v>
      </c>
      <c r="F33" s="40">
        <v>250389.6</v>
      </c>
      <c r="G33" s="40">
        <v>2.1720997220061853</v>
      </c>
    </row>
    <row r="34" spans="1:7" s="27" customFormat="1" ht="30" x14ac:dyDescent="0.25">
      <c r="A34" s="38" t="s">
        <v>225</v>
      </c>
      <c r="B34" s="38" t="s">
        <v>17</v>
      </c>
      <c r="C34" s="35" t="s">
        <v>120</v>
      </c>
      <c r="D34" s="69" t="s">
        <v>121</v>
      </c>
      <c r="E34" s="39">
        <v>170</v>
      </c>
      <c r="F34" s="40">
        <v>448392</v>
      </c>
      <c r="G34" s="40">
        <v>3.8897467728284139</v>
      </c>
    </row>
    <row r="35" spans="1:7" s="27" customFormat="1" x14ac:dyDescent="0.25">
      <c r="A35" s="38" t="s">
        <v>226</v>
      </c>
      <c r="B35" s="38" t="s">
        <v>18</v>
      </c>
      <c r="C35" s="35" t="s">
        <v>122</v>
      </c>
      <c r="D35" s="69" t="s">
        <v>123</v>
      </c>
      <c r="E35" s="39">
        <v>52</v>
      </c>
      <c r="F35" s="40">
        <v>341910.4</v>
      </c>
      <c r="G35" s="40">
        <v>2.9660316754011493</v>
      </c>
    </row>
    <row r="36" spans="1:7" s="27" customFormat="1" x14ac:dyDescent="0.25">
      <c r="A36" s="38" t="s">
        <v>227</v>
      </c>
      <c r="B36" s="38" t="s">
        <v>20</v>
      </c>
      <c r="C36" s="35" t="s">
        <v>124</v>
      </c>
      <c r="D36" s="69" t="s">
        <v>125</v>
      </c>
      <c r="E36" s="39">
        <v>175</v>
      </c>
      <c r="F36" s="40">
        <v>215477.5</v>
      </c>
      <c r="G36" s="40">
        <v>1.8692414455256439</v>
      </c>
    </row>
    <row r="37" spans="1:7" s="27" customFormat="1" x14ac:dyDescent="0.25">
      <c r="A37" s="38" t="s">
        <v>228</v>
      </c>
      <c r="B37" s="38" t="s">
        <v>14</v>
      </c>
      <c r="C37" s="35" t="s">
        <v>126</v>
      </c>
      <c r="D37" s="69" t="s">
        <v>127</v>
      </c>
      <c r="E37" s="39">
        <v>660</v>
      </c>
      <c r="F37" s="40">
        <v>247500</v>
      </c>
      <c r="G37" s="40">
        <v>2.1470327888879206</v>
      </c>
    </row>
    <row r="38" spans="1:7" s="27" customFormat="1" x14ac:dyDescent="0.25">
      <c r="A38" s="38" t="s">
        <v>229</v>
      </c>
      <c r="B38" s="38" t="s">
        <v>26</v>
      </c>
      <c r="C38" s="35" t="s">
        <v>128</v>
      </c>
      <c r="D38" s="69" t="s">
        <v>129</v>
      </c>
      <c r="E38" s="39">
        <v>55</v>
      </c>
      <c r="F38" s="40">
        <v>246268</v>
      </c>
      <c r="G38" s="40">
        <v>2.1363453367832337</v>
      </c>
    </row>
    <row r="39" spans="1:7" s="27" customFormat="1" x14ac:dyDescent="0.25">
      <c r="A39" s="38"/>
      <c r="B39" s="38"/>
      <c r="C39" s="35"/>
      <c r="D39" s="69"/>
      <c r="E39" s="39"/>
      <c r="F39" s="40"/>
      <c r="G39" s="40"/>
    </row>
    <row r="40" spans="1:7" s="27" customFormat="1" x14ac:dyDescent="0.25">
      <c r="A40" s="36" t="s">
        <v>130</v>
      </c>
      <c r="B40" s="38"/>
      <c r="C40" s="35"/>
      <c r="D40" s="69"/>
      <c r="E40" s="39"/>
      <c r="F40" s="40"/>
      <c r="G40" s="40"/>
    </row>
    <row r="41" spans="1:7" s="27" customFormat="1" x14ac:dyDescent="0.25">
      <c r="A41" s="38" t="s">
        <v>131</v>
      </c>
      <c r="B41" s="38"/>
      <c r="C41" s="35"/>
      <c r="D41" s="69"/>
      <c r="E41" s="39"/>
      <c r="F41" s="40"/>
      <c r="G41" s="40"/>
    </row>
    <row r="42" spans="1:7" s="27" customFormat="1" ht="30" x14ac:dyDescent="0.25">
      <c r="A42" s="87" t="s">
        <v>230</v>
      </c>
      <c r="B42" s="38" t="s">
        <v>132</v>
      </c>
      <c r="C42" s="35" t="s">
        <v>133</v>
      </c>
      <c r="D42" s="69" t="s">
        <v>134</v>
      </c>
      <c r="E42" s="39">
        <v>444.24</v>
      </c>
      <c r="F42" s="40">
        <v>518352.11</v>
      </c>
      <c r="G42" s="40">
        <v>4.4966423287241941</v>
      </c>
    </row>
    <row r="43" spans="1:7" s="27" customFormat="1" x14ac:dyDescent="0.25">
      <c r="A43" s="38"/>
      <c r="B43" s="38"/>
      <c r="C43" s="35"/>
      <c r="D43" s="69"/>
      <c r="E43" s="39"/>
      <c r="F43" s="40"/>
      <c r="G43" s="40"/>
    </row>
    <row r="44" spans="1:7" s="27" customFormat="1" x14ac:dyDescent="0.25">
      <c r="A44" s="87" t="s">
        <v>267</v>
      </c>
      <c r="B44" s="38"/>
      <c r="C44" s="35"/>
      <c r="D44" s="69"/>
      <c r="E44" s="39"/>
      <c r="F44" s="40">
        <v>35222.080000000075</v>
      </c>
      <c r="G44" s="40">
        <v>0.30554731576902466</v>
      </c>
    </row>
    <row r="45" spans="1:7" s="27" customFormat="1" x14ac:dyDescent="0.25">
      <c r="A45" s="29" t="s">
        <v>136</v>
      </c>
      <c r="B45" s="29"/>
      <c r="C45" s="29"/>
      <c r="D45" s="68"/>
      <c r="E45" s="34">
        <f>SUM(E8:E44)</f>
        <v>13655.24</v>
      </c>
      <c r="F45" s="34">
        <f>SUM(F8:F44)</f>
        <v>11527537.039999999</v>
      </c>
      <c r="G45" s="34">
        <f>SUM(G8:G44)</f>
        <v>100</v>
      </c>
    </row>
    <row r="46" spans="1:7" s="27" customFormat="1" x14ac:dyDescent="0.25">
      <c r="A46" s="47"/>
      <c r="B46" s="47"/>
      <c r="C46" s="54"/>
      <c r="D46" s="54"/>
      <c r="E46" s="30"/>
      <c r="F46" s="33"/>
      <c r="G46" s="30"/>
    </row>
    <row r="47" spans="1:7" x14ac:dyDescent="0.25">
      <c r="A47" s="43" t="s">
        <v>137</v>
      </c>
      <c r="B47" s="92">
        <v>1121377.4942999999</v>
      </c>
      <c r="C47" s="92"/>
      <c r="D47" s="92"/>
      <c r="E47" s="92"/>
      <c r="F47" s="92"/>
      <c r="G47" s="92"/>
    </row>
    <row r="48" spans="1:7" x14ac:dyDescent="0.25">
      <c r="A48" s="43" t="s">
        <v>138</v>
      </c>
      <c r="B48" s="92">
        <v>10.2798</v>
      </c>
      <c r="C48" s="92"/>
      <c r="D48" s="92"/>
      <c r="E48" s="92"/>
      <c r="F48" s="92"/>
      <c r="G48" s="92"/>
    </row>
    <row r="49" spans="1:7" x14ac:dyDescent="0.25">
      <c r="A49" s="56"/>
      <c r="B49" s="56"/>
      <c r="C49" s="56"/>
      <c r="D49" s="56"/>
      <c r="E49" s="57"/>
      <c r="F49" s="58"/>
      <c r="G49" s="59"/>
    </row>
    <row r="50" spans="1:7" x14ac:dyDescent="0.25">
      <c r="A50" s="60" t="s">
        <v>139</v>
      </c>
      <c r="C50" s="61"/>
      <c r="D50" s="61"/>
    </row>
    <row r="51" spans="1:7" x14ac:dyDescent="0.25">
      <c r="A51" s="61" t="s">
        <v>140</v>
      </c>
      <c r="C51" s="61"/>
      <c r="D51" s="61"/>
      <c r="F51" s="24" t="s">
        <v>37</v>
      </c>
    </row>
    <row r="52" spans="1:7" x14ac:dyDescent="0.25">
      <c r="C52" s="61"/>
      <c r="D52" s="61"/>
      <c r="F52" s="24"/>
    </row>
    <row r="53" spans="1:7" x14ac:dyDescent="0.25">
      <c r="A53" s="61" t="s">
        <v>141</v>
      </c>
      <c r="C53" s="61"/>
      <c r="D53" s="61"/>
      <c r="F53" s="24" t="s">
        <v>37</v>
      </c>
    </row>
    <row r="54" spans="1:7" x14ac:dyDescent="0.25">
      <c r="A54" s="60"/>
      <c r="C54" s="61"/>
      <c r="D54" s="61"/>
      <c r="F54" s="24"/>
    </row>
    <row r="55" spans="1:7" x14ac:dyDescent="0.25">
      <c r="A55" s="61" t="s">
        <v>142</v>
      </c>
      <c r="C55" s="61"/>
      <c r="D55" s="61"/>
      <c r="F55" s="63">
        <v>10.603199999999999</v>
      </c>
    </row>
    <row r="56" spans="1:7" x14ac:dyDescent="0.25">
      <c r="A56" s="61" t="s">
        <v>143</v>
      </c>
      <c r="C56" s="61"/>
      <c r="D56" s="61"/>
      <c r="F56" s="63">
        <v>10.2798</v>
      </c>
    </row>
    <row r="57" spans="1:7" x14ac:dyDescent="0.25">
      <c r="C57" s="61"/>
      <c r="D57" s="61"/>
      <c r="F57" s="63"/>
    </row>
    <row r="58" spans="1:7" x14ac:dyDescent="0.25">
      <c r="A58" s="61" t="s">
        <v>144</v>
      </c>
      <c r="C58" s="61"/>
      <c r="D58" s="61"/>
      <c r="F58" s="24" t="s">
        <v>37</v>
      </c>
    </row>
    <row r="59" spans="1:7" x14ac:dyDescent="0.25">
      <c r="C59" s="61"/>
      <c r="D59" s="61"/>
      <c r="F59" s="24"/>
    </row>
    <row r="60" spans="1:7" x14ac:dyDescent="0.25">
      <c r="A60" s="61" t="s">
        <v>145</v>
      </c>
      <c r="C60" s="61"/>
      <c r="D60" s="61"/>
      <c r="F60" s="24" t="s">
        <v>37</v>
      </c>
    </row>
    <row r="61" spans="1:7" x14ac:dyDescent="0.25">
      <c r="C61" s="61"/>
      <c r="D61" s="61"/>
      <c r="F61" s="24"/>
    </row>
    <row r="62" spans="1:7" x14ac:dyDescent="0.25">
      <c r="C62" s="61"/>
      <c r="D62" s="61"/>
      <c r="F62" s="24"/>
    </row>
    <row r="63" spans="1:7" x14ac:dyDescent="0.25">
      <c r="C63" s="61"/>
      <c r="D63" s="61"/>
    </row>
    <row r="64" spans="1:7" x14ac:dyDescent="0.25">
      <c r="C64" s="61"/>
      <c r="D64" s="61"/>
    </row>
  </sheetData>
  <mergeCells count="3">
    <mergeCell ref="A4:G4"/>
    <mergeCell ref="B47:G47"/>
    <mergeCell ref="B48:G48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8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5" customWidth="1"/>
    <col min="4" max="4" width="67.7109375" style="65" customWidth="1"/>
    <col min="5" max="5" width="9.7109375" style="62" bestFit="1" customWidth="1"/>
    <col min="6" max="6" width="14.28515625" style="62" bestFit="1" customWidth="1"/>
    <col min="7" max="7" width="9.7109375" style="24" customWidth="1"/>
    <col min="8" max="8" width="7.28515625" style="65" customWidth="1"/>
    <col min="9" max="16384" width="9.140625" style="26"/>
  </cols>
  <sheetData>
    <row r="1" spans="1:8" s="27" customFormat="1" x14ac:dyDescent="0.25">
      <c r="A1" s="1" t="s">
        <v>69</v>
      </c>
      <c r="B1" s="1"/>
      <c r="C1" s="66"/>
      <c r="D1" s="66"/>
      <c r="E1" s="24"/>
      <c r="F1" s="25"/>
      <c r="G1" s="25"/>
      <c r="H1" s="26"/>
    </row>
    <row r="2" spans="1:8" s="27" customFormat="1" x14ac:dyDescent="0.25">
      <c r="A2" s="1" t="s">
        <v>196</v>
      </c>
      <c r="B2" s="1"/>
      <c r="C2" s="66"/>
      <c r="D2" s="66"/>
      <c r="E2" s="25"/>
      <c r="F2" s="25"/>
      <c r="G2" s="25"/>
      <c r="H2" s="26"/>
    </row>
    <row r="3" spans="1:8" s="27" customFormat="1" x14ac:dyDescent="0.25">
      <c r="A3" s="1" t="s">
        <v>274</v>
      </c>
      <c r="B3" s="1"/>
      <c r="C3" s="66"/>
      <c r="D3" s="66"/>
      <c r="E3" s="24"/>
      <c r="F3" s="24"/>
      <c r="G3" s="25"/>
      <c r="H3" s="26"/>
    </row>
    <row r="4" spans="1:8" s="28" customFormat="1" x14ac:dyDescent="0.25">
      <c r="A4" s="93"/>
      <c r="B4" s="93"/>
      <c r="C4" s="93"/>
      <c r="D4" s="93"/>
      <c r="E4" s="93"/>
      <c r="F4" s="93"/>
      <c r="G4" s="93"/>
      <c r="H4" s="93"/>
    </row>
    <row r="5" spans="1:8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  <c r="H5" s="29" t="s">
        <v>38</v>
      </c>
    </row>
    <row r="6" spans="1:8" s="27" customFormat="1" x14ac:dyDescent="0.25">
      <c r="A6" s="31" t="s">
        <v>147</v>
      </c>
      <c r="B6" s="31"/>
      <c r="C6" s="67"/>
      <c r="D6" s="67"/>
      <c r="E6" s="32"/>
      <c r="F6" s="33"/>
      <c r="G6" s="34"/>
      <c r="H6" s="35"/>
    </row>
    <row r="7" spans="1:8" s="27" customFormat="1" x14ac:dyDescent="0.25">
      <c r="A7" s="36" t="s">
        <v>148</v>
      </c>
      <c r="B7" s="36"/>
      <c r="C7" s="29"/>
      <c r="D7" s="68"/>
      <c r="E7" s="37"/>
      <c r="F7" s="33"/>
      <c r="G7" s="34"/>
      <c r="H7" s="35"/>
    </row>
    <row r="8" spans="1:8" s="27" customFormat="1" ht="30" x14ac:dyDescent="0.25">
      <c r="A8" s="87" t="s">
        <v>268</v>
      </c>
      <c r="B8" s="38" t="s">
        <v>67</v>
      </c>
      <c r="C8" s="35" t="s">
        <v>120</v>
      </c>
      <c r="D8" s="69" t="s">
        <v>121</v>
      </c>
      <c r="E8" s="39">
        <v>1</v>
      </c>
      <c r="F8" s="40">
        <v>1053468.8999999999</v>
      </c>
      <c r="G8" s="40">
        <v>31.788131278797653</v>
      </c>
      <c r="H8" s="35" t="s">
        <v>151</v>
      </c>
    </row>
    <row r="9" spans="1:8" s="27" customFormat="1" x14ac:dyDescent="0.25">
      <c r="A9" s="41"/>
      <c r="B9" s="41"/>
      <c r="C9" s="70"/>
      <c r="D9" s="71"/>
      <c r="E9" s="39"/>
      <c r="F9" s="40"/>
      <c r="G9" s="40"/>
      <c r="H9" s="35"/>
    </row>
    <row r="10" spans="1:8" s="27" customFormat="1" x14ac:dyDescent="0.25">
      <c r="A10" s="36" t="s">
        <v>130</v>
      </c>
      <c r="B10" s="38"/>
      <c r="C10" s="35"/>
      <c r="D10" s="69"/>
      <c r="E10" s="39"/>
      <c r="F10" s="40"/>
      <c r="G10" s="40"/>
      <c r="H10" s="35"/>
    </row>
    <row r="11" spans="1:8" s="27" customFormat="1" x14ac:dyDescent="0.25">
      <c r="A11" s="38" t="s">
        <v>131</v>
      </c>
      <c r="B11" s="38"/>
      <c r="C11" s="35"/>
      <c r="D11" s="69"/>
      <c r="E11" s="39"/>
      <c r="F11" s="40"/>
      <c r="G11" s="40"/>
      <c r="H11" s="35"/>
    </row>
    <row r="12" spans="1:8" s="27" customFormat="1" ht="30" x14ac:dyDescent="0.25">
      <c r="A12" s="87" t="s">
        <v>250</v>
      </c>
      <c r="B12" s="38" t="s">
        <v>161</v>
      </c>
      <c r="C12" s="35" t="s">
        <v>133</v>
      </c>
      <c r="D12" s="69" t="s">
        <v>134</v>
      </c>
      <c r="E12" s="39">
        <v>584.11400000000003</v>
      </c>
      <c r="F12" s="40">
        <v>1489944.44</v>
      </c>
      <c r="G12" s="40">
        <v>44.958659393585002</v>
      </c>
      <c r="H12" s="35"/>
    </row>
    <row r="13" spans="1:8" s="27" customFormat="1" x14ac:dyDescent="0.25">
      <c r="A13" s="87" t="s">
        <v>265</v>
      </c>
      <c r="B13" s="38" t="s">
        <v>193</v>
      </c>
      <c r="C13" s="35" t="s">
        <v>133</v>
      </c>
      <c r="D13" s="69" t="s">
        <v>134</v>
      </c>
      <c r="E13" s="39">
        <v>124.58199999999999</v>
      </c>
      <c r="F13" s="40">
        <v>306201.15000000002</v>
      </c>
      <c r="G13" s="40">
        <v>9.2395346022258593</v>
      </c>
      <c r="H13" s="35"/>
    </row>
    <row r="14" spans="1:8" s="27" customFormat="1" x14ac:dyDescent="0.25">
      <c r="A14" s="87" t="s">
        <v>263</v>
      </c>
      <c r="B14" s="38" t="s">
        <v>191</v>
      </c>
      <c r="C14" s="35" t="s">
        <v>133</v>
      </c>
      <c r="D14" s="69" t="s">
        <v>134</v>
      </c>
      <c r="E14" s="39">
        <v>66.863</v>
      </c>
      <c r="F14" s="40">
        <v>242412.48</v>
      </c>
      <c r="G14" s="40">
        <v>7.3147292130398087</v>
      </c>
      <c r="H14" s="35"/>
    </row>
    <row r="15" spans="1:8" s="27" customFormat="1" ht="30" x14ac:dyDescent="0.25">
      <c r="A15" s="87" t="s">
        <v>230</v>
      </c>
      <c r="B15" s="38" t="s">
        <v>132</v>
      </c>
      <c r="C15" s="35" t="s">
        <v>133</v>
      </c>
      <c r="D15" s="69" t="s">
        <v>134</v>
      </c>
      <c r="E15" s="39">
        <v>177.88499999999999</v>
      </c>
      <c r="F15" s="40">
        <v>207561.38</v>
      </c>
      <c r="G15" s="40">
        <v>6.2631069563120532</v>
      </c>
      <c r="H15" s="35"/>
    </row>
    <row r="16" spans="1:8" s="27" customFormat="1" x14ac:dyDescent="0.25">
      <c r="A16" s="38"/>
      <c r="B16" s="38"/>
      <c r="C16" s="35"/>
      <c r="D16" s="69"/>
      <c r="E16" s="39"/>
      <c r="F16" s="40"/>
      <c r="G16" s="40"/>
      <c r="H16" s="35"/>
    </row>
    <row r="17" spans="1:8" s="27" customFormat="1" x14ac:dyDescent="0.25">
      <c r="A17" s="87" t="s">
        <v>267</v>
      </c>
      <c r="B17" s="38"/>
      <c r="C17" s="35"/>
      <c r="D17" s="69"/>
      <c r="E17" s="39"/>
      <c r="F17" s="40">
        <v>14443.83000000054</v>
      </c>
      <c r="G17" s="40">
        <v>0.43583855603962601</v>
      </c>
      <c r="H17" s="35"/>
    </row>
    <row r="18" spans="1:8" s="27" customFormat="1" x14ac:dyDescent="0.25">
      <c r="A18" s="29" t="s">
        <v>136</v>
      </c>
      <c r="B18" s="29"/>
      <c r="C18" s="29"/>
      <c r="D18" s="68"/>
      <c r="E18" s="34">
        <f>SUM(E6:E17)</f>
        <v>954.44399999999996</v>
      </c>
      <c r="F18" s="34">
        <f>SUM(F6:F17)</f>
        <v>3314032.18</v>
      </c>
      <c r="G18" s="34">
        <f>SUM(G6:G17)</f>
        <v>100.00000000000001</v>
      </c>
      <c r="H18" s="35"/>
    </row>
    <row r="19" spans="1:8" s="27" customFormat="1" x14ac:dyDescent="0.25">
      <c r="A19" s="47"/>
      <c r="B19" s="47"/>
      <c r="C19" s="54"/>
      <c r="D19" s="54"/>
      <c r="E19" s="30"/>
      <c r="F19" s="33"/>
      <c r="G19" s="30"/>
      <c r="H19" s="35"/>
    </row>
    <row r="20" spans="1:8" s="27" customFormat="1" x14ac:dyDescent="0.25">
      <c r="A20" s="43" t="s">
        <v>35</v>
      </c>
      <c r="B20" s="95">
        <v>5.92</v>
      </c>
      <c r="C20" s="96"/>
      <c r="D20" s="96"/>
      <c r="E20" s="96"/>
      <c r="F20" s="96"/>
      <c r="G20" s="96"/>
      <c r="H20" s="97"/>
    </row>
    <row r="21" spans="1:8" s="27" customFormat="1" x14ac:dyDescent="0.25">
      <c r="A21" s="43" t="s">
        <v>162</v>
      </c>
      <c r="B21" s="95">
        <v>4.49</v>
      </c>
      <c r="C21" s="96"/>
      <c r="D21" s="96"/>
      <c r="E21" s="96"/>
      <c r="F21" s="96"/>
      <c r="G21" s="96"/>
      <c r="H21" s="97"/>
    </row>
    <row r="22" spans="1:8" s="27" customFormat="1" ht="30" x14ac:dyDescent="0.25">
      <c r="A22" s="36" t="s">
        <v>163</v>
      </c>
      <c r="B22" s="95">
        <v>7.83</v>
      </c>
      <c r="C22" s="96"/>
      <c r="D22" s="96"/>
      <c r="E22" s="96"/>
      <c r="F22" s="96"/>
      <c r="G22" s="96"/>
      <c r="H22" s="97"/>
    </row>
    <row r="23" spans="1:8" s="27" customFormat="1" x14ac:dyDescent="0.25">
      <c r="A23" s="43"/>
      <c r="B23" s="43"/>
      <c r="C23" s="52"/>
      <c r="D23" s="52"/>
      <c r="E23" s="48"/>
      <c r="F23" s="33"/>
      <c r="G23" s="30"/>
      <c r="H23" s="35"/>
    </row>
    <row r="24" spans="1:8" s="27" customFormat="1" x14ac:dyDescent="0.25">
      <c r="A24" s="49" t="s">
        <v>53</v>
      </c>
      <c r="B24" s="49"/>
      <c r="C24" s="72"/>
      <c r="D24" s="72"/>
      <c r="E24" s="50"/>
      <c r="F24" s="33"/>
      <c r="G24" s="30"/>
      <c r="H24" s="35"/>
    </row>
    <row r="25" spans="1:8" s="27" customFormat="1" x14ac:dyDescent="0.25">
      <c r="A25" s="38" t="s">
        <v>164</v>
      </c>
      <c r="B25" s="38"/>
      <c r="C25" s="35"/>
      <c r="D25" s="35"/>
      <c r="E25" s="39"/>
      <c r="F25" s="40">
        <v>0</v>
      </c>
      <c r="G25" s="40">
        <v>0</v>
      </c>
      <c r="H25" s="35"/>
    </row>
    <row r="26" spans="1:8" x14ac:dyDescent="0.25">
      <c r="A26" s="47" t="s">
        <v>165</v>
      </c>
      <c r="B26" s="47"/>
      <c r="C26" s="54"/>
      <c r="D26" s="54"/>
      <c r="E26" s="48"/>
      <c r="F26" s="40">
        <v>0</v>
      </c>
      <c r="G26" s="40">
        <v>0</v>
      </c>
      <c r="H26" s="35"/>
    </row>
    <row r="27" spans="1:8" x14ac:dyDescent="0.25">
      <c r="A27" s="47" t="s">
        <v>54</v>
      </c>
      <c r="B27" s="47"/>
      <c r="C27" s="54"/>
      <c r="D27" s="54"/>
      <c r="E27" s="48"/>
      <c r="F27" s="40">
        <v>1053468.8999999999</v>
      </c>
      <c r="G27" s="40">
        <v>31.788131278797653</v>
      </c>
      <c r="H27" s="35"/>
    </row>
    <row r="28" spans="1:8" x14ac:dyDescent="0.25">
      <c r="A28" s="47" t="s">
        <v>166</v>
      </c>
      <c r="B28" s="47"/>
      <c r="C28" s="54"/>
      <c r="D28" s="54"/>
      <c r="E28" s="48"/>
      <c r="F28" s="40">
        <v>0</v>
      </c>
      <c r="G28" s="40">
        <v>0</v>
      </c>
      <c r="H28" s="35"/>
    </row>
    <row r="29" spans="1:8" x14ac:dyDescent="0.25">
      <c r="A29" s="47" t="s">
        <v>167</v>
      </c>
      <c r="B29" s="47"/>
      <c r="C29" s="54"/>
      <c r="D29" s="54"/>
      <c r="E29" s="48"/>
      <c r="F29" s="40">
        <v>0</v>
      </c>
      <c r="G29" s="40">
        <v>0</v>
      </c>
      <c r="H29" s="35"/>
    </row>
    <row r="30" spans="1:8" x14ac:dyDescent="0.25">
      <c r="A30" s="47" t="s">
        <v>168</v>
      </c>
      <c r="B30" s="47"/>
      <c r="C30" s="54"/>
      <c r="D30" s="54"/>
      <c r="E30" s="48"/>
      <c r="F30" s="40">
        <v>0</v>
      </c>
      <c r="G30" s="40">
        <v>0</v>
      </c>
      <c r="H30" s="35"/>
    </row>
    <row r="31" spans="1:8" x14ac:dyDescent="0.25">
      <c r="A31" s="47" t="s">
        <v>169</v>
      </c>
      <c r="B31" s="47"/>
      <c r="C31" s="54"/>
      <c r="D31" s="54"/>
      <c r="E31" s="48"/>
      <c r="F31" s="40">
        <v>0</v>
      </c>
      <c r="G31" s="40">
        <v>0</v>
      </c>
      <c r="H31" s="35"/>
    </row>
    <row r="32" spans="1:8" x14ac:dyDescent="0.25">
      <c r="A32" s="47" t="s">
        <v>170</v>
      </c>
      <c r="B32" s="47"/>
      <c r="C32" s="54"/>
      <c r="D32" s="54"/>
      <c r="E32" s="48"/>
      <c r="F32" s="40">
        <v>0</v>
      </c>
      <c r="G32" s="40">
        <v>0</v>
      </c>
      <c r="H32" s="35"/>
    </row>
    <row r="33" spans="1:8" x14ac:dyDescent="0.25">
      <c r="A33" s="47" t="s">
        <v>171</v>
      </c>
      <c r="B33" s="47"/>
      <c r="C33" s="54"/>
      <c r="D33" s="54"/>
      <c r="E33" s="48"/>
      <c r="F33" s="40">
        <v>0</v>
      </c>
      <c r="G33" s="40">
        <v>0</v>
      </c>
      <c r="H33" s="35"/>
    </row>
    <row r="34" spans="1:8" x14ac:dyDescent="0.25">
      <c r="A34" s="47" t="s">
        <v>172</v>
      </c>
      <c r="B34" s="47"/>
      <c r="C34" s="54"/>
      <c r="D34" s="54"/>
      <c r="E34" s="48"/>
      <c r="F34" s="40">
        <v>0</v>
      </c>
      <c r="G34" s="40">
        <v>0</v>
      </c>
      <c r="H34" s="35"/>
    </row>
    <row r="35" spans="1:8" x14ac:dyDescent="0.25">
      <c r="A35" s="47" t="s">
        <v>173</v>
      </c>
      <c r="B35" s="47"/>
      <c r="C35" s="54"/>
      <c r="D35" s="54"/>
      <c r="E35" s="48"/>
      <c r="F35" s="40">
        <v>0</v>
      </c>
      <c r="G35" s="40">
        <v>0</v>
      </c>
      <c r="H35" s="35"/>
    </row>
    <row r="36" spans="1:8" x14ac:dyDescent="0.25">
      <c r="A36" s="47" t="s">
        <v>174</v>
      </c>
      <c r="B36" s="47"/>
      <c r="C36" s="54"/>
      <c r="D36" s="54"/>
      <c r="E36" s="48"/>
      <c r="F36" s="40">
        <v>0</v>
      </c>
      <c r="G36" s="40">
        <v>0</v>
      </c>
      <c r="H36" s="35"/>
    </row>
    <row r="37" spans="1:8" x14ac:dyDescent="0.25">
      <c r="A37" s="47" t="s">
        <v>175</v>
      </c>
      <c r="B37" s="47"/>
      <c r="C37" s="54"/>
      <c r="D37" s="54"/>
      <c r="E37" s="48"/>
      <c r="F37" s="40">
        <v>0</v>
      </c>
      <c r="G37" s="40">
        <v>0</v>
      </c>
      <c r="H37" s="35"/>
    </row>
    <row r="38" spans="1:8" x14ac:dyDescent="0.25">
      <c r="A38" s="47" t="s">
        <v>177</v>
      </c>
      <c r="B38" s="47"/>
      <c r="C38" s="54"/>
      <c r="D38" s="54"/>
      <c r="E38" s="48"/>
      <c r="F38" s="40">
        <v>0</v>
      </c>
      <c r="G38" s="40">
        <v>0</v>
      </c>
      <c r="H38" s="35"/>
    </row>
    <row r="39" spans="1:8" x14ac:dyDescent="0.25">
      <c r="A39" s="47" t="s">
        <v>178</v>
      </c>
      <c r="B39" s="47"/>
      <c r="C39" s="54"/>
      <c r="D39" s="54"/>
      <c r="E39" s="48"/>
      <c r="F39" s="40">
        <v>0</v>
      </c>
      <c r="G39" s="40">
        <v>0</v>
      </c>
      <c r="H39" s="35"/>
    </row>
    <row r="40" spans="1:8" x14ac:dyDescent="0.25">
      <c r="A40" s="51" t="s">
        <v>33</v>
      </c>
      <c r="B40" s="52"/>
      <c r="C40" s="52"/>
      <c r="D40" s="52"/>
      <c r="E40" s="48"/>
      <c r="F40" s="34">
        <f>SUM(F25:F39)</f>
        <v>1053468.8999999999</v>
      </c>
      <c r="G40" s="34">
        <f>SUM(G25:G39)</f>
        <v>31.788131278797653</v>
      </c>
      <c r="H40" s="35"/>
    </row>
    <row r="41" spans="1:8" x14ac:dyDescent="0.25">
      <c r="A41" s="51"/>
      <c r="B41" s="52"/>
      <c r="C41" s="52"/>
      <c r="D41" s="52"/>
      <c r="E41" s="48"/>
      <c r="F41" s="40"/>
      <c r="G41" s="34"/>
      <c r="H41" s="35"/>
    </row>
    <row r="42" spans="1:8" x14ac:dyDescent="0.25">
      <c r="A42" s="53" t="s">
        <v>179</v>
      </c>
      <c r="B42" s="54"/>
      <c r="C42" s="54"/>
      <c r="D42" s="54"/>
      <c r="E42" s="48"/>
      <c r="F42" s="40">
        <v>0</v>
      </c>
      <c r="G42" s="40">
        <v>0</v>
      </c>
      <c r="H42" s="35"/>
    </row>
    <row r="43" spans="1:8" x14ac:dyDescent="0.25">
      <c r="A43" s="53" t="s">
        <v>36</v>
      </c>
      <c r="B43" s="54"/>
      <c r="C43" s="54"/>
      <c r="D43" s="54"/>
      <c r="E43" s="48"/>
      <c r="F43" s="40">
        <v>0</v>
      </c>
      <c r="G43" s="40">
        <v>0</v>
      </c>
      <c r="H43" s="35"/>
    </row>
    <row r="44" spans="1:8" x14ac:dyDescent="0.25">
      <c r="A44" s="53" t="s">
        <v>180</v>
      </c>
      <c r="B44" s="54"/>
      <c r="C44" s="54"/>
      <c r="D44" s="54"/>
      <c r="E44" s="48"/>
      <c r="F44" s="40">
        <v>0</v>
      </c>
      <c r="G44" s="40">
        <v>0</v>
      </c>
      <c r="H44" s="35"/>
    </row>
    <row r="45" spans="1:8" x14ac:dyDescent="0.25">
      <c r="A45" s="53" t="s">
        <v>181</v>
      </c>
      <c r="B45" s="54"/>
      <c r="C45" s="54"/>
      <c r="D45" s="54"/>
      <c r="E45" s="48"/>
      <c r="F45" s="40">
        <v>2246119.4500000002</v>
      </c>
      <c r="G45" s="40">
        <v>67.776030165162723</v>
      </c>
      <c r="H45" s="35"/>
    </row>
    <row r="46" spans="1:8" x14ac:dyDescent="0.25">
      <c r="A46" s="47" t="s">
        <v>182</v>
      </c>
      <c r="B46" s="54"/>
      <c r="C46" s="54"/>
      <c r="D46" s="54"/>
      <c r="E46" s="48"/>
      <c r="F46" s="40">
        <v>14443.83000000054</v>
      </c>
      <c r="G46" s="40">
        <v>0.43583855603962601</v>
      </c>
      <c r="H46" s="35"/>
    </row>
    <row r="47" spans="1:8" x14ac:dyDescent="0.25">
      <c r="A47" s="47" t="s">
        <v>183</v>
      </c>
      <c r="B47" s="54"/>
      <c r="C47" s="54"/>
      <c r="D47" s="54"/>
      <c r="E47" s="48"/>
      <c r="F47" s="40">
        <v>0</v>
      </c>
      <c r="G47" s="40">
        <v>0</v>
      </c>
      <c r="H47" s="35"/>
    </row>
    <row r="48" spans="1:8" x14ac:dyDescent="0.25">
      <c r="A48" s="47" t="s">
        <v>184</v>
      </c>
      <c r="B48" s="47"/>
      <c r="C48" s="54"/>
      <c r="D48" s="54"/>
      <c r="E48" s="48"/>
      <c r="F48" s="40">
        <v>0</v>
      </c>
      <c r="G48" s="40">
        <v>0</v>
      </c>
      <c r="H48" s="47"/>
    </row>
    <row r="49" spans="1:8" x14ac:dyDescent="0.25">
      <c r="A49" s="51" t="s">
        <v>34</v>
      </c>
      <c r="B49" s="47"/>
      <c r="C49" s="54"/>
      <c r="D49" s="54"/>
      <c r="E49" s="48"/>
      <c r="F49" s="55">
        <f>SUM(F40:F48)</f>
        <v>3314032.1800000006</v>
      </c>
      <c r="G49" s="55">
        <f>SUM(G40:G48)</f>
        <v>100</v>
      </c>
      <c r="H49" s="47"/>
    </row>
    <row r="50" spans="1:8" x14ac:dyDescent="0.25">
      <c r="A50" s="47"/>
      <c r="B50" s="47"/>
      <c r="C50" s="54"/>
      <c r="D50" s="54"/>
      <c r="E50" s="48"/>
      <c r="F50" s="48"/>
      <c r="G50" s="48"/>
      <c r="H50" s="47"/>
    </row>
    <row r="51" spans="1:8" x14ac:dyDescent="0.25">
      <c r="A51" s="43" t="s">
        <v>137</v>
      </c>
      <c r="B51" s="98">
        <v>325222.72080000001</v>
      </c>
      <c r="C51" s="99"/>
      <c r="D51" s="99"/>
      <c r="E51" s="99"/>
      <c r="F51" s="99"/>
      <c r="G51" s="99"/>
      <c r="H51" s="100"/>
    </row>
    <row r="52" spans="1:8" x14ac:dyDescent="0.25">
      <c r="A52" s="43" t="s">
        <v>138</v>
      </c>
      <c r="B52" s="98">
        <v>10.19</v>
      </c>
      <c r="C52" s="99"/>
      <c r="D52" s="99"/>
      <c r="E52" s="99"/>
      <c r="F52" s="99"/>
      <c r="G52" s="99"/>
      <c r="H52" s="100"/>
    </row>
    <row r="53" spans="1:8" x14ac:dyDescent="0.25">
      <c r="A53" s="56"/>
      <c r="B53" s="56"/>
      <c r="C53" s="56"/>
      <c r="D53" s="56"/>
      <c r="E53" s="57"/>
      <c r="F53" s="58"/>
      <c r="G53" s="59"/>
      <c r="H53" s="73"/>
    </row>
    <row r="54" spans="1:8" x14ac:dyDescent="0.25">
      <c r="A54" s="60" t="s">
        <v>139</v>
      </c>
      <c r="C54" s="61"/>
      <c r="D54" s="61"/>
    </row>
    <row r="55" spans="1:8" x14ac:dyDescent="0.25">
      <c r="A55" s="61" t="s">
        <v>140</v>
      </c>
      <c r="C55" s="61"/>
      <c r="D55" s="61"/>
      <c r="F55" s="24" t="s">
        <v>37</v>
      </c>
    </row>
    <row r="56" spans="1:8" x14ac:dyDescent="0.25">
      <c r="C56" s="61"/>
      <c r="D56" s="61"/>
      <c r="F56" s="24"/>
    </row>
    <row r="57" spans="1:8" x14ac:dyDescent="0.25">
      <c r="A57" s="61" t="s">
        <v>141</v>
      </c>
      <c r="C57" s="61"/>
      <c r="D57" s="61"/>
      <c r="F57" s="24" t="s">
        <v>37</v>
      </c>
    </row>
    <row r="58" spans="1:8" x14ac:dyDescent="0.25">
      <c r="A58" s="60"/>
      <c r="C58" s="61"/>
      <c r="D58" s="61"/>
      <c r="F58" s="24"/>
    </row>
    <row r="59" spans="1:8" x14ac:dyDescent="0.25">
      <c r="A59" s="61" t="s">
        <v>142</v>
      </c>
      <c r="C59" s="61"/>
      <c r="D59" s="61"/>
      <c r="F59" s="63">
        <v>10.148300000000001</v>
      </c>
    </row>
    <row r="60" spans="1:8" x14ac:dyDescent="0.25">
      <c r="A60" s="61" t="s">
        <v>143</v>
      </c>
      <c r="C60" s="61"/>
      <c r="D60" s="61"/>
      <c r="F60" s="63">
        <v>10.19</v>
      </c>
    </row>
    <row r="61" spans="1:8" x14ac:dyDescent="0.25">
      <c r="C61" s="61"/>
      <c r="D61" s="61"/>
      <c r="F61" s="63"/>
    </row>
    <row r="62" spans="1:8" x14ac:dyDescent="0.25">
      <c r="A62" s="61" t="s">
        <v>144</v>
      </c>
      <c r="C62" s="61"/>
      <c r="D62" s="61"/>
      <c r="F62" s="24" t="s">
        <v>37</v>
      </c>
    </row>
    <row r="63" spans="1:8" x14ac:dyDescent="0.25">
      <c r="C63" s="61"/>
      <c r="D63" s="61"/>
      <c r="F63" s="24"/>
    </row>
    <row r="64" spans="1:8" x14ac:dyDescent="0.25">
      <c r="A64" s="61" t="s">
        <v>145</v>
      </c>
      <c r="C64" s="61"/>
      <c r="D64" s="61"/>
      <c r="F64" s="24" t="s">
        <v>37</v>
      </c>
    </row>
    <row r="65" spans="3:6" x14ac:dyDescent="0.25">
      <c r="C65" s="61"/>
      <c r="D65" s="61"/>
      <c r="F65" s="24"/>
    </row>
    <row r="66" spans="3:6" x14ac:dyDescent="0.25">
      <c r="C66" s="61"/>
      <c r="D66" s="61"/>
      <c r="F66" s="24"/>
    </row>
    <row r="67" spans="3:6" x14ac:dyDescent="0.25">
      <c r="C67" s="61"/>
      <c r="D67" s="61"/>
    </row>
    <row r="68" spans="3:6" x14ac:dyDescent="0.25">
      <c r="C68" s="61"/>
      <c r="D68" s="61"/>
    </row>
  </sheetData>
  <mergeCells count="6">
    <mergeCell ref="B51:H51"/>
    <mergeCell ref="B52:H52"/>
    <mergeCell ref="A4:H4"/>
    <mergeCell ref="B20:H20"/>
    <mergeCell ref="B21:H21"/>
    <mergeCell ref="B22:H22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showGridLines="0" workbookViewId="0"/>
  </sheetViews>
  <sheetFormatPr defaultColWidth="9.140625" defaultRowHeight="15" x14ac:dyDescent="0.25"/>
  <cols>
    <col min="1" max="1" width="46.28515625" style="61" customWidth="1"/>
    <col min="2" max="2" width="16" style="61" customWidth="1"/>
    <col min="3" max="3" width="9.7109375" style="61" customWidth="1"/>
    <col min="4" max="4" width="28" style="61" bestFit="1" customWidth="1"/>
    <col min="5" max="5" width="15.42578125" style="62" customWidth="1"/>
    <col min="6" max="6" width="14.28515625" style="62" bestFit="1" customWidth="1"/>
    <col min="7" max="7" width="9.7109375" style="24" customWidth="1"/>
    <col min="8" max="8" width="9.140625" style="26"/>
    <col min="9" max="9" width="12.140625" style="26" bestFit="1" customWidth="1"/>
    <col min="10" max="16384" width="9.140625" style="26"/>
  </cols>
  <sheetData>
    <row r="1" spans="1:10" s="27" customFormat="1" x14ac:dyDescent="0.25">
      <c r="A1" s="1" t="s">
        <v>69</v>
      </c>
      <c r="B1" s="1"/>
      <c r="C1" s="1"/>
      <c r="D1" s="1"/>
      <c r="E1" s="24"/>
      <c r="F1" s="25"/>
      <c r="G1" s="25"/>
    </row>
    <row r="2" spans="1:10" s="27" customFormat="1" x14ac:dyDescent="0.25">
      <c r="A2" s="1" t="s">
        <v>197</v>
      </c>
      <c r="B2" s="1"/>
      <c r="C2" s="1"/>
      <c r="D2" s="1"/>
      <c r="E2" s="25"/>
      <c r="F2" s="25"/>
      <c r="G2" s="25"/>
    </row>
    <row r="3" spans="1:10" s="27" customFormat="1" x14ac:dyDescent="0.25">
      <c r="A3" s="1" t="s">
        <v>274</v>
      </c>
      <c r="B3" s="1"/>
      <c r="C3" s="1"/>
      <c r="D3" s="1"/>
      <c r="E3" s="24"/>
      <c r="F3" s="24"/>
      <c r="G3" s="25"/>
    </row>
    <row r="4" spans="1:10" s="28" customFormat="1" x14ac:dyDescent="0.25">
      <c r="A4" s="93"/>
      <c r="B4" s="93"/>
      <c r="C4" s="93"/>
      <c r="D4" s="93"/>
      <c r="E4" s="93"/>
      <c r="F4" s="93"/>
      <c r="G4" s="93"/>
    </row>
    <row r="5" spans="1:10" s="27" customFormat="1" ht="30" x14ac:dyDescent="0.25">
      <c r="A5" s="29" t="s">
        <v>71</v>
      </c>
      <c r="B5" s="29" t="s">
        <v>72</v>
      </c>
      <c r="C5" s="29" t="s">
        <v>73</v>
      </c>
      <c r="D5" s="29" t="s">
        <v>74</v>
      </c>
      <c r="E5" s="30" t="s">
        <v>0</v>
      </c>
      <c r="F5" s="30" t="s">
        <v>75</v>
      </c>
      <c r="G5" s="30" t="s">
        <v>1</v>
      </c>
    </row>
    <row r="6" spans="1:10" s="27" customFormat="1" x14ac:dyDescent="0.25">
      <c r="A6" s="31" t="s">
        <v>147</v>
      </c>
      <c r="B6" s="31"/>
      <c r="C6" s="31"/>
      <c r="D6" s="31"/>
      <c r="E6" s="32"/>
      <c r="F6" s="33"/>
      <c r="G6" s="34"/>
    </row>
    <row r="7" spans="1:10" s="27" customFormat="1" x14ac:dyDescent="0.25">
      <c r="A7" s="36" t="s">
        <v>164</v>
      </c>
      <c r="B7" s="36"/>
      <c r="C7" s="36"/>
      <c r="D7" s="36"/>
      <c r="E7" s="37"/>
      <c r="F7" s="33"/>
      <c r="G7" s="34"/>
    </row>
    <row r="8" spans="1:10" s="27" customFormat="1" x14ac:dyDescent="0.25">
      <c r="A8" s="38" t="s">
        <v>252</v>
      </c>
      <c r="B8" s="38" t="s">
        <v>59</v>
      </c>
      <c r="C8" s="38"/>
      <c r="D8" s="38"/>
      <c r="E8" s="39">
        <v>16000</v>
      </c>
      <c r="F8" s="40">
        <v>1613801.6</v>
      </c>
      <c r="G8" s="40">
        <v>28.182417394557763</v>
      </c>
    </row>
    <row r="9" spans="1:10" s="27" customFormat="1" x14ac:dyDescent="0.25">
      <c r="A9" s="38" t="s">
        <v>251</v>
      </c>
      <c r="B9" s="38" t="s">
        <v>57</v>
      </c>
      <c r="C9" s="38"/>
      <c r="D9" s="38"/>
      <c r="E9" s="39">
        <v>13000</v>
      </c>
      <c r="F9" s="40">
        <v>1293891.3</v>
      </c>
      <c r="G9" s="40">
        <v>22.595704874618388</v>
      </c>
    </row>
    <row r="10" spans="1:10" s="27" customFormat="1" x14ac:dyDescent="0.25">
      <c r="A10" s="38" t="s">
        <v>254</v>
      </c>
      <c r="B10" s="38" t="s">
        <v>58</v>
      </c>
      <c r="C10" s="38"/>
      <c r="D10" s="38"/>
      <c r="E10" s="39">
        <v>10500</v>
      </c>
      <c r="F10" s="40">
        <v>1038294.6</v>
      </c>
      <c r="G10" s="40">
        <v>18.132124664962156</v>
      </c>
    </row>
    <row r="11" spans="1:10" s="27" customFormat="1" x14ac:dyDescent="0.25">
      <c r="A11" s="38" t="s">
        <v>269</v>
      </c>
      <c r="B11" s="38" t="s">
        <v>68</v>
      </c>
      <c r="C11" s="38"/>
      <c r="D11" s="38"/>
      <c r="E11" s="39">
        <v>10000</v>
      </c>
      <c r="F11" s="40">
        <v>956439</v>
      </c>
      <c r="G11" s="40">
        <v>16.702649886103366</v>
      </c>
    </row>
    <row r="12" spans="1:10" s="27" customFormat="1" x14ac:dyDescent="0.25">
      <c r="A12" s="38" t="s">
        <v>255</v>
      </c>
      <c r="B12" s="38" t="s">
        <v>61</v>
      </c>
      <c r="C12" s="38"/>
      <c r="D12" s="38"/>
      <c r="E12" s="39">
        <v>2600</v>
      </c>
      <c r="F12" s="40">
        <v>245960.78</v>
      </c>
      <c r="G12" s="40">
        <v>4.2953045558084675</v>
      </c>
    </row>
    <row r="13" spans="1:10" s="27" customFormat="1" x14ac:dyDescent="0.25">
      <c r="A13" s="38" t="s">
        <v>253</v>
      </c>
      <c r="B13" s="38" t="s">
        <v>62</v>
      </c>
      <c r="C13" s="38"/>
      <c r="D13" s="38"/>
      <c r="E13" s="39">
        <v>1000</v>
      </c>
      <c r="F13" s="40">
        <v>100572.8</v>
      </c>
      <c r="G13" s="40">
        <v>1.7563402020046199</v>
      </c>
    </row>
    <row r="14" spans="1:10" s="27" customFormat="1" x14ac:dyDescent="0.25">
      <c r="A14" s="38" t="s">
        <v>257</v>
      </c>
      <c r="B14" s="38" t="s">
        <v>65</v>
      </c>
      <c r="C14" s="38"/>
      <c r="D14" s="38"/>
      <c r="E14" s="39">
        <v>1000</v>
      </c>
      <c r="F14" s="40">
        <v>93989.9</v>
      </c>
      <c r="G14" s="40">
        <v>1.6413805716097594</v>
      </c>
    </row>
    <row r="15" spans="1:10" s="27" customFormat="1" x14ac:dyDescent="0.25">
      <c r="A15" s="41"/>
      <c r="B15" s="41"/>
      <c r="C15" s="41"/>
      <c r="D15" s="41"/>
      <c r="E15" s="39"/>
      <c r="F15" s="40"/>
      <c r="G15" s="40"/>
      <c r="I15" s="42"/>
      <c r="J15" s="42"/>
    </row>
    <row r="16" spans="1:10" s="27" customFormat="1" x14ac:dyDescent="0.25">
      <c r="A16" s="36" t="s">
        <v>130</v>
      </c>
      <c r="B16" s="38"/>
      <c r="C16" s="38"/>
      <c r="D16" s="38"/>
      <c r="E16" s="39"/>
      <c r="F16" s="40"/>
      <c r="G16" s="40"/>
    </row>
    <row r="17" spans="1:7" s="27" customFormat="1" x14ac:dyDescent="0.25">
      <c r="A17" s="38" t="s">
        <v>131</v>
      </c>
      <c r="B17" s="38"/>
      <c r="C17" s="35"/>
      <c r="D17" s="35"/>
      <c r="E17" s="39"/>
      <c r="F17" s="40"/>
      <c r="G17" s="40"/>
    </row>
    <row r="18" spans="1:7" s="27" customFormat="1" ht="30" x14ac:dyDescent="0.25">
      <c r="A18" s="87" t="s">
        <v>230</v>
      </c>
      <c r="B18" s="38" t="s">
        <v>132</v>
      </c>
      <c r="C18" s="35" t="s">
        <v>133</v>
      </c>
      <c r="D18" s="46" t="s">
        <v>134</v>
      </c>
      <c r="E18" s="39">
        <v>243.929</v>
      </c>
      <c r="F18" s="40">
        <v>284623.43</v>
      </c>
      <c r="G18" s="40">
        <v>4.9704847885456882</v>
      </c>
    </row>
    <row r="19" spans="1:7" s="27" customFormat="1" x14ac:dyDescent="0.25">
      <c r="A19" s="38"/>
      <c r="B19" s="38"/>
      <c r="C19" s="38"/>
      <c r="D19" s="38"/>
      <c r="E19" s="39"/>
      <c r="F19" s="40"/>
      <c r="G19" s="40"/>
    </row>
    <row r="20" spans="1:7" s="27" customFormat="1" x14ac:dyDescent="0.25">
      <c r="A20" s="87" t="s">
        <v>267</v>
      </c>
      <c r="B20" s="38"/>
      <c r="C20" s="38"/>
      <c r="D20" s="38"/>
      <c r="E20" s="39"/>
      <c r="F20" s="40">
        <v>98697.609999999404</v>
      </c>
      <c r="G20" s="40">
        <v>1.7235930617897897</v>
      </c>
    </row>
    <row r="21" spans="1:7" s="27" customFormat="1" x14ac:dyDescent="0.25">
      <c r="A21" s="29" t="s">
        <v>136</v>
      </c>
      <c r="B21" s="29"/>
      <c r="C21" s="29"/>
      <c r="D21" s="29"/>
      <c r="E21" s="34">
        <f>SUM(E6:E20)</f>
        <v>54343.928999999996</v>
      </c>
      <c r="F21" s="34">
        <f>SUM(F6:F20)</f>
        <v>5726271.0199999996</v>
      </c>
      <c r="G21" s="34">
        <f>SUM(G6:G20)</f>
        <v>100</v>
      </c>
    </row>
    <row r="22" spans="1:7" s="27" customFormat="1" x14ac:dyDescent="0.25">
      <c r="A22" s="47"/>
      <c r="B22" s="47"/>
      <c r="C22" s="47"/>
      <c r="D22" s="47"/>
      <c r="E22" s="30"/>
      <c r="F22" s="33"/>
      <c r="G22" s="30"/>
    </row>
    <row r="23" spans="1:7" s="27" customFormat="1" x14ac:dyDescent="0.25">
      <c r="A23" s="43" t="s">
        <v>35</v>
      </c>
      <c r="B23" s="101">
        <v>8.93</v>
      </c>
      <c r="C23" s="101"/>
      <c r="D23" s="101"/>
      <c r="E23" s="101"/>
      <c r="F23" s="101"/>
      <c r="G23" s="101"/>
    </row>
    <row r="24" spans="1:7" s="27" customFormat="1" x14ac:dyDescent="0.25">
      <c r="A24" s="43" t="s">
        <v>162</v>
      </c>
      <c r="B24" s="101">
        <v>6.12</v>
      </c>
      <c r="C24" s="101"/>
      <c r="D24" s="101"/>
      <c r="E24" s="101"/>
      <c r="F24" s="101"/>
      <c r="G24" s="101"/>
    </row>
    <row r="25" spans="1:7" s="27" customFormat="1" ht="30" x14ac:dyDescent="0.25">
      <c r="A25" s="36" t="s">
        <v>163</v>
      </c>
      <c r="B25" s="101">
        <v>7.33</v>
      </c>
      <c r="C25" s="101"/>
      <c r="D25" s="101"/>
      <c r="E25" s="101"/>
      <c r="F25" s="101"/>
      <c r="G25" s="101"/>
    </row>
    <row r="26" spans="1:7" s="27" customFormat="1" x14ac:dyDescent="0.25">
      <c r="A26" s="43"/>
      <c r="B26" s="43"/>
      <c r="C26" s="43"/>
      <c r="D26" s="43"/>
      <c r="E26" s="48"/>
      <c r="F26" s="33"/>
      <c r="G26" s="30"/>
    </row>
    <row r="27" spans="1:7" s="27" customFormat="1" x14ac:dyDescent="0.25">
      <c r="A27" s="49" t="s">
        <v>53</v>
      </c>
      <c r="B27" s="49"/>
      <c r="C27" s="49"/>
      <c r="D27" s="49"/>
      <c r="E27" s="50"/>
      <c r="F27" s="33"/>
      <c r="G27" s="30"/>
    </row>
    <row r="28" spans="1:7" s="27" customFormat="1" x14ac:dyDescent="0.25">
      <c r="A28" s="38" t="s">
        <v>164</v>
      </c>
      <c r="B28" s="38"/>
      <c r="C28" s="38"/>
      <c r="D28" s="38"/>
      <c r="E28" s="39"/>
      <c r="F28" s="40">
        <v>5342949.9800000004</v>
      </c>
      <c r="G28" s="40">
        <v>93.305922149664539</v>
      </c>
    </row>
    <row r="29" spans="1:7" x14ac:dyDescent="0.25">
      <c r="A29" s="47" t="s">
        <v>165</v>
      </c>
      <c r="B29" s="47"/>
      <c r="C29" s="47"/>
      <c r="D29" s="47"/>
      <c r="E29" s="48"/>
      <c r="F29" s="40">
        <v>0</v>
      </c>
      <c r="G29" s="40">
        <v>0</v>
      </c>
    </row>
    <row r="30" spans="1:7" x14ac:dyDescent="0.25">
      <c r="A30" s="38" t="s">
        <v>188</v>
      </c>
      <c r="B30" s="47"/>
      <c r="C30" s="47"/>
      <c r="D30" s="47"/>
      <c r="E30" s="48"/>
      <c r="F30" s="40">
        <v>0</v>
      </c>
      <c r="G30" s="40">
        <v>0</v>
      </c>
    </row>
    <row r="31" spans="1:7" x14ac:dyDescent="0.25">
      <c r="A31" s="47" t="s">
        <v>54</v>
      </c>
      <c r="B31" s="47"/>
      <c r="C31" s="47"/>
      <c r="D31" s="47"/>
      <c r="E31" s="48"/>
      <c r="F31" s="40">
        <v>0</v>
      </c>
      <c r="G31" s="40">
        <v>0</v>
      </c>
    </row>
    <row r="32" spans="1:7" x14ac:dyDescent="0.25">
      <c r="A32" s="47" t="s">
        <v>166</v>
      </c>
      <c r="B32" s="47"/>
      <c r="C32" s="47"/>
      <c r="D32" s="47"/>
      <c r="E32" s="48"/>
      <c r="F32" s="40">
        <v>0</v>
      </c>
      <c r="G32" s="40">
        <v>0</v>
      </c>
    </row>
    <row r="33" spans="1:7" x14ac:dyDescent="0.25">
      <c r="A33" s="47" t="s">
        <v>167</v>
      </c>
      <c r="B33" s="47"/>
      <c r="C33" s="47"/>
      <c r="D33" s="47"/>
      <c r="E33" s="48"/>
      <c r="F33" s="40">
        <v>0</v>
      </c>
      <c r="G33" s="40">
        <v>0</v>
      </c>
    </row>
    <row r="34" spans="1:7" x14ac:dyDescent="0.25">
      <c r="A34" s="47" t="s">
        <v>168</v>
      </c>
      <c r="B34" s="47"/>
      <c r="C34" s="47"/>
      <c r="D34" s="47"/>
      <c r="E34" s="48"/>
      <c r="F34" s="40">
        <v>0</v>
      </c>
      <c r="G34" s="40">
        <v>0</v>
      </c>
    </row>
    <row r="35" spans="1:7" x14ac:dyDescent="0.25">
      <c r="A35" s="47" t="s">
        <v>169</v>
      </c>
      <c r="B35" s="47"/>
      <c r="C35" s="47"/>
      <c r="D35" s="47"/>
      <c r="E35" s="48"/>
      <c r="F35" s="40">
        <v>0</v>
      </c>
      <c r="G35" s="40">
        <v>0</v>
      </c>
    </row>
    <row r="36" spans="1:7" x14ac:dyDescent="0.25">
      <c r="A36" s="47" t="s">
        <v>170</v>
      </c>
      <c r="B36" s="47"/>
      <c r="C36" s="47"/>
      <c r="D36" s="47"/>
      <c r="E36" s="48"/>
      <c r="F36" s="40">
        <v>0</v>
      </c>
      <c r="G36" s="40">
        <v>0</v>
      </c>
    </row>
    <row r="37" spans="1:7" x14ac:dyDescent="0.25">
      <c r="A37" s="47" t="s">
        <v>171</v>
      </c>
      <c r="B37" s="47"/>
      <c r="C37" s="47"/>
      <c r="D37" s="47"/>
      <c r="E37" s="48"/>
      <c r="F37" s="40">
        <v>0</v>
      </c>
      <c r="G37" s="40">
        <v>0</v>
      </c>
    </row>
    <row r="38" spans="1:7" x14ac:dyDescent="0.25">
      <c r="A38" s="47" t="s">
        <v>172</v>
      </c>
      <c r="B38" s="47"/>
      <c r="C38" s="47"/>
      <c r="D38" s="47"/>
      <c r="E38" s="48"/>
      <c r="F38" s="40">
        <v>0</v>
      </c>
      <c r="G38" s="40">
        <v>0</v>
      </c>
    </row>
    <row r="39" spans="1:7" x14ac:dyDescent="0.25">
      <c r="A39" s="47" t="s">
        <v>173</v>
      </c>
      <c r="B39" s="47"/>
      <c r="C39" s="47"/>
      <c r="D39" s="47"/>
      <c r="E39" s="48"/>
      <c r="F39" s="40">
        <v>0</v>
      </c>
      <c r="G39" s="40">
        <v>0</v>
      </c>
    </row>
    <row r="40" spans="1:7" x14ac:dyDescent="0.25">
      <c r="A40" s="47" t="s">
        <v>174</v>
      </c>
      <c r="B40" s="47"/>
      <c r="C40" s="47"/>
      <c r="D40" s="47"/>
      <c r="E40" s="48"/>
      <c r="F40" s="40">
        <v>0</v>
      </c>
      <c r="G40" s="40">
        <v>0</v>
      </c>
    </row>
    <row r="41" spans="1:7" x14ac:dyDescent="0.25">
      <c r="A41" s="47" t="s">
        <v>175</v>
      </c>
      <c r="B41" s="47"/>
      <c r="C41" s="47"/>
      <c r="D41" s="47"/>
      <c r="E41" s="48"/>
      <c r="F41" s="40">
        <v>0</v>
      </c>
      <c r="G41" s="40">
        <v>0</v>
      </c>
    </row>
    <row r="42" spans="1:7" x14ac:dyDescent="0.25">
      <c r="A42" s="47" t="s">
        <v>189</v>
      </c>
      <c r="B42" s="47"/>
      <c r="C42" s="47"/>
      <c r="D42" s="47"/>
      <c r="E42" s="48"/>
      <c r="F42" s="40">
        <v>0</v>
      </c>
      <c r="G42" s="40">
        <v>0</v>
      </c>
    </row>
    <row r="43" spans="1:7" x14ac:dyDescent="0.25">
      <c r="A43" s="47" t="s">
        <v>178</v>
      </c>
      <c r="B43" s="47"/>
      <c r="C43" s="47"/>
      <c r="D43" s="47"/>
      <c r="E43" s="48"/>
      <c r="F43" s="40"/>
      <c r="G43" s="40"/>
    </row>
    <row r="44" spans="1:7" x14ac:dyDescent="0.25">
      <c r="A44" s="51" t="s">
        <v>33</v>
      </c>
      <c r="B44" s="52"/>
      <c r="C44" s="52"/>
      <c r="D44" s="52"/>
      <c r="E44" s="48"/>
      <c r="F44" s="34">
        <f>SUM(F28:F43)</f>
        <v>5342949.9800000004</v>
      </c>
      <c r="G44" s="34">
        <f>SUM(G28:G43)</f>
        <v>93.305922149664539</v>
      </c>
    </row>
    <row r="45" spans="1:7" x14ac:dyDescent="0.25">
      <c r="A45" s="51"/>
      <c r="B45" s="52"/>
      <c r="C45" s="52"/>
      <c r="D45" s="52"/>
      <c r="E45" s="48"/>
      <c r="F45" s="40"/>
      <c r="G45" s="34"/>
    </row>
    <row r="46" spans="1:7" x14ac:dyDescent="0.25">
      <c r="A46" s="53" t="s">
        <v>179</v>
      </c>
      <c r="B46" s="54"/>
      <c r="C46" s="54"/>
      <c r="D46" s="54"/>
      <c r="E46" s="48"/>
      <c r="F46" s="40">
        <v>0</v>
      </c>
      <c r="G46" s="40">
        <v>0</v>
      </c>
    </row>
    <row r="47" spans="1:7" x14ac:dyDescent="0.25">
      <c r="A47" s="53" t="s">
        <v>36</v>
      </c>
      <c r="B47" s="54"/>
      <c r="C47" s="54"/>
      <c r="D47" s="54"/>
      <c r="E47" s="48"/>
      <c r="F47" s="40">
        <v>0</v>
      </c>
      <c r="G47" s="40">
        <v>0</v>
      </c>
    </row>
    <row r="48" spans="1:7" x14ac:dyDescent="0.25">
      <c r="A48" s="53" t="s">
        <v>180</v>
      </c>
      <c r="B48" s="54"/>
      <c r="C48" s="54"/>
      <c r="D48" s="54"/>
      <c r="E48" s="48"/>
      <c r="F48" s="40">
        <v>0</v>
      </c>
      <c r="G48" s="40">
        <v>0</v>
      </c>
    </row>
    <row r="49" spans="1:7" x14ac:dyDescent="0.25">
      <c r="A49" s="53" t="s">
        <v>181</v>
      </c>
      <c r="B49" s="54"/>
      <c r="C49" s="54"/>
      <c r="D49" s="54"/>
      <c r="E49" s="48"/>
      <c r="F49" s="40">
        <v>284623.43</v>
      </c>
      <c r="G49" s="40">
        <v>4.9704847885456882</v>
      </c>
    </row>
    <row r="50" spans="1:7" x14ac:dyDescent="0.25">
      <c r="A50" s="47" t="s">
        <v>182</v>
      </c>
      <c r="B50" s="54"/>
      <c r="C50" s="54"/>
      <c r="D50" s="54"/>
      <c r="E50" s="48"/>
      <c r="F50" s="40">
        <v>98697.609999999404</v>
      </c>
      <c r="G50" s="40">
        <v>1.7235930617897897</v>
      </c>
    </row>
    <row r="51" spans="1:7" x14ac:dyDescent="0.25">
      <c r="A51" s="47" t="s">
        <v>183</v>
      </c>
      <c r="B51" s="54"/>
      <c r="C51" s="54"/>
      <c r="D51" s="54"/>
      <c r="E51" s="48"/>
      <c r="F51" s="40">
        <v>0</v>
      </c>
      <c r="G51" s="40">
        <v>0</v>
      </c>
    </row>
    <row r="52" spans="1:7" x14ac:dyDescent="0.25">
      <c r="A52" s="47" t="s">
        <v>184</v>
      </c>
      <c r="B52" s="47"/>
      <c r="C52" s="47"/>
      <c r="D52" s="47"/>
      <c r="E52" s="48"/>
      <c r="F52" s="40">
        <v>0</v>
      </c>
      <c r="G52" s="40">
        <v>0</v>
      </c>
    </row>
    <row r="53" spans="1:7" x14ac:dyDescent="0.25">
      <c r="A53" s="51" t="s">
        <v>34</v>
      </c>
      <c r="B53" s="47"/>
      <c r="C53" s="47"/>
      <c r="D53" s="47"/>
      <c r="E53" s="48"/>
      <c r="F53" s="55">
        <f>SUM(F44:F52)</f>
        <v>5726271.0199999996</v>
      </c>
      <c r="G53" s="55">
        <f>SUM(G44:G52)</f>
        <v>100.00000000000001</v>
      </c>
    </row>
    <row r="54" spans="1:7" x14ac:dyDescent="0.25">
      <c r="A54" s="47"/>
      <c r="B54" s="47"/>
      <c r="C54" s="47"/>
      <c r="D54" s="47"/>
      <c r="E54" s="48"/>
      <c r="F54" s="48"/>
      <c r="G54" s="48"/>
    </row>
    <row r="55" spans="1:7" x14ac:dyDescent="0.25">
      <c r="A55" s="43" t="s">
        <v>137</v>
      </c>
      <c r="B55" s="92">
        <v>558082.48979999998</v>
      </c>
      <c r="C55" s="92"/>
      <c r="D55" s="92"/>
      <c r="E55" s="92"/>
      <c r="F55" s="92"/>
      <c r="G55" s="92"/>
    </row>
    <row r="56" spans="1:7" x14ac:dyDescent="0.25">
      <c r="A56" s="43" t="s">
        <v>138</v>
      </c>
      <c r="B56" s="92">
        <v>10.2606</v>
      </c>
      <c r="C56" s="92"/>
      <c r="D56" s="92"/>
      <c r="E56" s="92"/>
      <c r="F56" s="92"/>
      <c r="G56" s="92"/>
    </row>
    <row r="57" spans="1:7" x14ac:dyDescent="0.25">
      <c r="A57" s="56"/>
      <c r="B57" s="56"/>
      <c r="C57" s="56"/>
      <c r="D57" s="56"/>
      <c r="E57" s="57"/>
      <c r="F57" s="58"/>
      <c r="G57" s="59"/>
    </row>
    <row r="58" spans="1:7" x14ac:dyDescent="0.25">
      <c r="A58" s="60" t="s">
        <v>139</v>
      </c>
    </row>
    <row r="59" spans="1:7" x14ac:dyDescent="0.25">
      <c r="A59" s="61" t="s">
        <v>140</v>
      </c>
      <c r="F59" s="24" t="s">
        <v>37</v>
      </c>
    </row>
    <row r="60" spans="1:7" x14ac:dyDescent="0.25">
      <c r="F60" s="24"/>
    </row>
    <row r="61" spans="1:7" x14ac:dyDescent="0.25">
      <c r="A61" s="61" t="s">
        <v>141</v>
      </c>
      <c r="F61" s="24" t="s">
        <v>37</v>
      </c>
    </row>
    <row r="62" spans="1:7" x14ac:dyDescent="0.25">
      <c r="A62" s="60"/>
      <c r="F62" s="24"/>
    </row>
    <row r="63" spans="1:7" x14ac:dyDescent="0.25">
      <c r="A63" s="61" t="s">
        <v>142</v>
      </c>
      <c r="F63" s="63">
        <v>10.241199999999999</v>
      </c>
    </row>
    <row r="64" spans="1:7" x14ac:dyDescent="0.25">
      <c r="A64" s="61" t="s">
        <v>143</v>
      </c>
      <c r="F64" s="63">
        <v>10.2606</v>
      </c>
    </row>
    <row r="65" spans="1:6" x14ac:dyDescent="0.25">
      <c r="F65" s="63"/>
    </row>
    <row r="66" spans="1:6" x14ac:dyDescent="0.25">
      <c r="A66" s="61" t="s">
        <v>144</v>
      </c>
      <c r="F66" s="24" t="s">
        <v>37</v>
      </c>
    </row>
    <row r="67" spans="1:6" x14ac:dyDescent="0.25">
      <c r="F67" s="24"/>
    </row>
    <row r="68" spans="1:6" x14ac:dyDescent="0.25">
      <c r="A68" s="61" t="s">
        <v>145</v>
      </c>
      <c r="F68" s="24" t="s">
        <v>37</v>
      </c>
    </row>
    <row r="69" spans="1:6" x14ac:dyDescent="0.25">
      <c r="A69" s="64"/>
      <c r="F69" s="24"/>
    </row>
    <row r="70" spans="1:6" x14ac:dyDescent="0.25">
      <c r="A70" s="64"/>
      <c r="F70" s="24"/>
    </row>
  </sheetData>
  <mergeCells count="6">
    <mergeCell ref="A4:G4"/>
    <mergeCell ref="B55:G55"/>
    <mergeCell ref="B56:G56"/>
    <mergeCell ref="B23:G23"/>
    <mergeCell ref="B24:G24"/>
    <mergeCell ref="B25:G25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32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8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" t="s">
        <v>69</v>
      </c>
      <c r="B1" s="1"/>
      <c r="C1" s="1"/>
      <c r="D1" s="1"/>
      <c r="E1" s="2"/>
      <c r="F1" s="91"/>
      <c r="G1" s="91"/>
    </row>
    <row r="2" spans="1:7" s="3" customFormat="1" x14ac:dyDescent="0.25">
      <c r="A2" s="1" t="s">
        <v>198</v>
      </c>
      <c r="B2" s="1"/>
      <c r="C2" s="1"/>
      <c r="D2" s="1"/>
      <c r="E2" s="91"/>
      <c r="F2" s="91"/>
      <c r="G2" s="91"/>
    </row>
    <row r="3" spans="1:7" s="3" customFormat="1" x14ac:dyDescent="0.25">
      <c r="A3" s="1" t="s">
        <v>274</v>
      </c>
      <c r="B3" s="1"/>
      <c r="C3" s="1"/>
      <c r="D3" s="1"/>
      <c r="E3" s="2"/>
      <c r="F3" s="2"/>
      <c r="G3" s="91"/>
    </row>
    <row r="4" spans="1:7" s="4" customFormat="1" x14ac:dyDescent="0.25">
      <c r="A4" s="102"/>
      <c r="B4" s="102"/>
      <c r="C4" s="102"/>
      <c r="D4" s="102"/>
      <c r="E4" s="102"/>
      <c r="F4" s="102"/>
      <c r="G4" s="102"/>
    </row>
    <row r="5" spans="1:7" s="3" customFormat="1" ht="30" x14ac:dyDescent="0.25">
      <c r="A5" s="5" t="s">
        <v>71</v>
      </c>
      <c r="B5" s="5" t="s">
        <v>72</v>
      </c>
      <c r="C5" s="5" t="s">
        <v>73</v>
      </c>
      <c r="D5" s="5" t="s">
        <v>74</v>
      </c>
      <c r="E5" s="6" t="s">
        <v>0</v>
      </c>
      <c r="F5" s="6" t="s">
        <v>75</v>
      </c>
      <c r="G5" s="6" t="s">
        <v>1</v>
      </c>
    </row>
    <row r="6" spans="1:7" s="3" customFormat="1" x14ac:dyDescent="0.25">
      <c r="A6" s="7" t="s">
        <v>130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131</v>
      </c>
      <c r="B7" s="8"/>
      <c r="C7" s="11"/>
      <c r="D7" s="12"/>
      <c r="E7" s="9"/>
      <c r="F7" s="10"/>
      <c r="G7" s="10"/>
    </row>
    <row r="8" spans="1:7" s="3" customFormat="1" x14ac:dyDescent="0.25">
      <c r="A8" s="90" t="s">
        <v>265</v>
      </c>
      <c r="B8" s="8" t="s">
        <v>193</v>
      </c>
      <c r="C8" s="11" t="s">
        <v>133</v>
      </c>
      <c r="D8" s="12" t="s">
        <v>134</v>
      </c>
      <c r="E8" s="9">
        <v>156.976</v>
      </c>
      <c r="F8" s="10">
        <v>385820.04</v>
      </c>
      <c r="G8" s="10">
        <v>54.464665765886522</v>
      </c>
    </row>
    <row r="9" spans="1:7" s="3" customFormat="1" ht="30" x14ac:dyDescent="0.25">
      <c r="A9" s="90" t="s">
        <v>250</v>
      </c>
      <c r="B9" s="8" t="s">
        <v>161</v>
      </c>
      <c r="C9" s="11" t="s">
        <v>133</v>
      </c>
      <c r="D9" s="12" t="s">
        <v>134</v>
      </c>
      <c r="E9" s="9">
        <v>75.852999999999994</v>
      </c>
      <c r="F9" s="10">
        <v>193484.07</v>
      </c>
      <c r="G9" s="10">
        <v>27.313369216314921</v>
      </c>
    </row>
    <row r="10" spans="1:7" s="3" customFormat="1" x14ac:dyDescent="0.25">
      <c r="A10" s="90" t="s">
        <v>266</v>
      </c>
      <c r="B10" s="8" t="s">
        <v>194</v>
      </c>
      <c r="C10" s="11" t="s">
        <v>133</v>
      </c>
      <c r="D10" s="12" t="s">
        <v>134</v>
      </c>
      <c r="E10" s="9">
        <v>17.899999999999999</v>
      </c>
      <c r="F10" s="10">
        <v>56615.48</v>
      </c>
      <c r="G10" s="10">
        <v>7.9921799691255888</v>
      </c>
    </row>
    <row r="11" spans="1:7" s="3" customFormat="1" x14ac:dyDescent="0.25">
      <c r="A11" s="90" t="s">
        <v>263</v>
      </c>
      <c r="B11" s="8" t="s">
        <v>191</v>
      </c>
      <c r="C11" s="11" t="s">
        <v>133</v>
      </c>
      <c r="D11" s="12" t="s">
        <v>134</v>
      </c>
      <c r="E11" s="9">
        <v>13.959</v>
      </c>
      <c r="F11" s="10">
        <v>50608.5</v>
      </c>
      <c r="G11" s="10">
        <v>7.1441987238736182</v>
      </c>
    </row>
    <row r="12" spans="1:7" s="3" customFormat="1" x14ac:dyDescent="0.25">
      <c r="A12" s="90" t="s">
        <v>264</v>
      </c>
      <c r="B12" s="8" t="s">
        <v>192</v>
      </c>
      <c r="C12" s="11" t="s">
        <v>133</v>
      </c>
      <c r="D12" s="12" t="s">
        <v>134</v>
      </c>
      <c r="E12" s="9">
        <v>6.13</v>
      </c>
      <c r="F12" s="10">
        <v>21401.49</v>
      </c>
      <c r="G12" s="10">
        <v>3.0211624044773902</v>
      </c>
    </row>
    <row r="13" spans="1:7" s="3" customFormat="1" x14ac:dyDescent="0.25">
      <c r="A13" s="8"/>
      <c r="B13" s="8"/>
      <c r="C13" s="8"/>
      <c r="D13" s="12"/>
      <c r="E13" s="9"/>
      <c r="F13" s="10"/>
      <c r="G13" s="10"/>
    </row>
    <row r="14" spans="1:7" s="3" customFormat="1" x14ac:dyDescent="0.25">
      <c r="A14" s="90" t="s">
        <v>267</v>
      </c>
      <c r="B14" s="8"/>
      <c r="C14" s="8"/>
      <c r="D14" s="12"/>
      <c r="E14" s="9"/>
      <c r="F14" s="10">
        <v>456.36999999999534</v>
      </c>
      <c r="G14" s="10">
        <v>6.4423920321965075E-2</v>
      </c>
    </row>
    <row r="15" spans="1:7" s="3" customFormat="1" x14ac:dyDescent="0.25">
      <c r="A15" s="5" t="s">
        <v>136</v>
      </c>
      <c r="B15" s="5"/>
      <c r="C15" s="5"/>
      <c r="D15" s="5"/>
      <c r="E15" s="13">
        <f>SUM(E6:E14)</f>
        <v>270.81799999999998</v>
      </c>
      <c r="F15" s="13">
        <f>SUM(F6:F14)</f>
        <v>708385.95</v>
      </c>
      <c r="G15" s="13">
        <f>SUM(G6:G14)</f>
        <v>100.00000000000001</v>
      </c>
    </row>
    <row r="16" spans="1:7" s="3" customFormat="1" x14ac:dyDescent="0.25">
      <c r="A16" s="5"/>
      <c r="B16" s="5"/>
      <c r="C16" s="5"/>
      <c r="D16" s="5"/>
      <c r="E16" s="13"/>
      <c r="F16" s="13"/>
      <c r="G16" s="13"/>
    </row>
    <row r="17" spans="1:7" x14ac:dyDescent="0.25">
      <c r="A17" s="14" t="s">
        <v>137</v>
      </c>
      <c r="B17" s="103">
        <v>69431.891499999998</v>
      </c>
      <c r="C17" s="103"/>
      <c r="D17" s="103"/>
      <c r="E17" s="103"/>
      <c r="F17" s="103"/>
      <c r="G17" s="103"/>
    </row>
    <row r="18" spans="1:7" x14ac:dyDescent="0.25">
      <c r="A18" s="14" t="s">
        <v>138</v>
      </c>
      <c r="B18" s="103">
        <v>10.2026</v>
      </c>
      <c r="C18" s="103"/>
      <c r="D18" s="103"/>
      <c r="E18" s="103"/>
      <c r="F18" s="103"/>
      <c r="G18" s="103"/>
    </row>
    <row r="19" spans="1:7" x14ac:dyDescent="0.25">
      <c r="A19" s="16"/>
      <c r="B19" s="16"/>
      <c r="C19" s="16"/>
      <c r="D19" s="16"/>
      <c r="E19" s="17"/>
      <c r="F19" s="18"/>
      <c r="G19" s="19"/>
    </row>
    <row r="20" spans="1:7" x14ac:dyDescent="0.25">
      <c r="A20" s="20" t="s">
        <v>139</v>
      </c>
    </row>
    <row r="21" spans="1:7" x14ac:dyDescent="0.25">
      <c r="A21" s="21" t="s">
        <v>140</v>
      </c>
      <c r="F21" s="2" t="s">
        <v>37</v>
      </c>
    </row>
    <row r="22" spans="1:7" x14ac:dyDescent="0.25">
      <c r="F22" s="2"/>
    </row>
    <row r="23" spans="1:7" x14ac:dyDescent="0.25">
      <c r="A23" s="21" t="s">
        <v>141</v>
      </c>
      <c r="F23" s="2" t="s">
        <v>37</v>
      </c>
    </row>
    <row r="24" spans="1:7" x14ac:dyDescent="0.25">
      <c r="A24" s="20"/>
      <c r="F24" s="2"/>
    </row>
    <row r="25" spans="1:7" x14ac:dyDescent="0.25">
      <c r="A25" s="21" t="s">
        <v>142</v>
      </c>
      <c r="F25" s="23">
        <v>10.1492</v>
      </c>
    </row>
    <row r="26" spans="1:7" x14ac:dyDescent="0.25">
      <c r="A26" s="21" t="s">
        <v>143</v>
      </c>
      <c r="F26" s="23">
        <v>10.2026</v>
      </c>
    </row>
    <row r="27" spans="1:7" x14ac:dyDescent="0.25">
      <c r="F27" s="23"/>
    </row>
    <row r="28" spans="1:7" x14ac:dyDescent="0.25">
      <c r="A28" s="21" t="s">
        <v>144</v>
      </c>
      <c r="F28" s="2" t="s">
        <v>37</v>
      </c>
    </row>
    <row r="29" spans="1:7" x14ac:dyDescent="0.25">
      <c r="F29" s="2"/>
    </row>
    <row r="30" spans="1:7" x14ac:dyDescent="0.25">
      <c r="A30" s="21" t="s">
        <v>145</v>
      </c>
      <c r="F30" s="2" t="s">
        <v>37</v>
      </c>
    </row>
    <row r="31" spans="1:7" x14ac:dyDescent="0.25">
      <c r="F31" s="2"/>
    </row>
    <row r="32" spans="1:7" x14ac:dyDescent="0.25">
      <c r="F32" s="2"/>
    </row>
  </sheetData>
  <mergeCells count="3">
    <mergeCell ref="A4:G4"/>
    <mergeCell ref="B17:G17"/>
    <mergeCell ref="B18:G18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2023-06-15T14:25:22Z</dcterms:modified>
</cp:coreProperties>
</file>